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5\II TRIM 2025\UE\"/>
    </mc:Choice>
  </mc:AlternateContent>
  <xr:revisionPtr revIDLastSave="0" documentId="8_{82D031C2-B574-4746-A410-86A139B5EDBC}" xr6:coauthVersionLast="47" xr6:coauthVersionMax="47" xr10:uidLastSave="{00000000-0000-0000-0000-000000000000}"/>
  <bookViews>
    <workbookView xWindow="-28920" yWindow="-120" windowWidth="29040" windowHeight="15720" xr2:uid="{4F97029B-8078-4FF9-929A-48A7A08CE38C}"/>
  </bookViews>
  <sheets>
    <sheet name="REPORT ITP - Fatture Incluse - " sheetId="1" r:id="rId1"/>
  </sheets>
  <definedNames>
    <definedName name="_xlnm._FilterDatabase" localSheetId="0" hidden="1">'REPORT ITP - Fatture Incluse - '!$A$1:$R$744</definedName>
  </definedNames>
  <calcPr calcId="0"/>
</workbook>
</file>

<file path=xl/calcChain.xml><?xml version="1.0" encoding="utf-8"?>
<calcChain xmlns="http://schemas.openxmlformats.org/spreadsheetml/2006/main">
  <c r="Q745" i="1" l="1"/>
  <c r="P745" i="1"/>
  <c r="L745" i="1"/>
  <c r="N745" i="1"/>
  <c r="O745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2" i="1"/>
  <c r="K3" i="1"/>
  <c r="K4" i="1"/>
  <c r="K5" i="1"/>
  <c r="K6" i="1"/>
  <c r="K7" i="1"/>
  <c r="K8" i="1"/>
  <c r="K9" i="1"/>
  <c r="K10" i="1"/>
  <c r="K11" i="1"/>
  <c r="K12" i="1"/>
  <c r="R12" i="1" s="1"/>
  <c r="K13" i="1"/>
  <c r="K14" i="1"/>
  <c r="K15" i="1"/>
  <c r="K16" i="1"/>
  <c r="K17" i="1"/>
  <c r="K18" i="1"/>
  <c r="K19" i="1"/>
  <c r="K20" i="1"/>
  <c r="K21" i="1"/>
  <c r="K22" i="1"/>
  <c r="K23" i="1"/>
  <c r="K24" i="1"/>
  <c r="R24" i="1" s="1"/>
  <c r="K25" i="1"/>
  <c r="K26" i="1"/>
  <c r="K27" i="1"/>
  <c r="K28" i="1"/>
  <c r="K29" i="1"/>
  <c r="K30" i="1"/>
  <c r="K31" i="1"/>
  <c r="K32" i="1"/>
  <c r="K33" i="1"/>
  <c r="K34" i="1"/>
  <c r="K35" i="1"/>
  <c r="K36" i="1"/>
  <c r="R36" i="1" s="1"/>
  <c r="K37" i="1"/>
  <c r="K38" i="1"/>
  <c r="K39" i="1"/>
  <c r="K40" i="1"/>
  <c r="K41" i="1"/>
  <c r="K42" i="1"/>
  <c r="K43" i="1"/>
  <c r="K44" i="1"/>
  <c r="K45" i="1"/>
  <c r="K46" i="1"/>
  <c r="K47" i="1"/>
  <c r="K48" i="1"/>
  <c r="R48" i="1" s="1"/>
  <c r="K49" i="1"/>
  <c r="K50" i="1"/>
  <c r="K51" i="1"/>
  <c r="K52" i="1"/>
  <c r="K53" i="1"/>
  <c r="K54" i="1"/>
  <c r="K55" i="1"/>
  <c r="K56" i="1"/>
  <c r="K57" i="1"/>
  <c r="K58" i="1"/>
  <c r="K59" i="1"/>
  <c r="K60" i="1"/>
  <c r="R60" i="1" s="1"/>
  <c r="K61" i="1"/>
  <c r="K62" i="1"/>
  <c r="K63" i="1"/>
  <c r="K64" i="1"/>
  <c r="K65" i="1"/>
  <c r="K66" i="1"/>
  <c r="K67" i="1"/>
  <c r="K68" i="1"/>
  <c r="K69" i="1"/>
  <c r="K70" i="1"/>
  <c r="K71" i="1"/>
  <c r="K72" i="1"/>
  <c r="R72" i="1" s="1"/>
  <c r="K73" i="1"/>
  <c r="K74" i="1"/>
  <c r="K75" i="1"/>
  <c r="K76" i="1"/>
  <c r="K77" i="1"/>
  <c r="K78" i="1"/>
  <c r="K79" i="1"/>
  <c r="K80" i="1"/>
  <c r="K81" i="1"/>
  <c r="K82" i="1"/>
  <c r="K83" i="1"/>
  <c r="K84" i="1"/>
  <c r="R84" i="1" s="1"/>
  <c r="K85" i="1"/>
  <c r="K86" i="1"/>
  <c r="K87" i="1"/>
  <c r="K88" i="1"/>
  <c r="K89" i="1"/>
  <c r="K90" i="1"/>
  <c r="K91" i="1"/>
  <c r="K92" i="1"/>
  <c r="K93" i="1"/>
  <c r="K94" i="1"/>
  <c r="K95" i="1"/>
  <c r="K96" i="1"/>
  <c r="R96" i="1" s="1"/>
  <c r="K97" i="1"/>
  <c r="K98" i="1"/>
  <c r="K99" i="1"/>
  <c r="K100" i="1"/>
  <c r="K101" i="1"/>
  <c r="K102" i="1"/>
  <c r="K103" i="1"/>
  <c r="K104" i="1"/>
  <c r="K105" i="1"/>
  <c r="K106" i="1"/>
  <c r="K107" i="1"/>
  <c r="K108" i="1"/>
  <c r="R108" i="1" s="1"/>
  <c r="K109" i="1"/>
  <c r="K110" i="1"/>
  <c r="K111" i="1"/>
  <c r="K112" i="1"/>
  <c r="K113" i="1"/>
  <c r="K114" i="1"/>
  <c r="K115" i="1"/>
  <c r="K116" i="1"/>
  <c r="K117" i="1"/>
  <c r="K118" i="1"/>
  <c r="K119" i="1"/>
  <c r="K120" i="1"/>
  <c r="R120" i="1" s="1"/>
  <c r="K121" i="1"/>
  <c r="K122" i="1"/>
  <c r="K123" i="1"/>
  <c r="K124" i="1"/>
  <c r="K125" i="1"/>
  <c r="K126" i="1"/>
  <c r="K127" i="1"/>
  <c r="K128" i="1"/>
  <c r="K129" i="1"/>
  <c r="K130" i="1"/>
  <c r="K131" i="1"/>
  <c r="K132" i="1"/>
  <c r="R132" i="1" s="1"/>
  <c r="K133" i="1"/>
  <c r="K134" i="1"/>
  <c r="K135" i="1"/>
  <c r="K136" i="1"/>
  <c r="K137" i="1"/>
  <c r="K138" i="1"/>
  <c r="K139" i="1"/>
  <c r="K140" i="1"/>
  <c r="K141" i="1"/>
  <c r="K142" i="1"/>
  <c r="K143" i="1"/>
  <c r="K144" i="1"/>
  <c r="R144" i="1" s="1"/>
  <c r="K145" i="1"/>
  <c r="K146" i="1"/>
  <c r="K147" i="1"/>
  <c r="K148" i="1"/>
  <c r="K149" i="1"/>
  <c r="K150" i="1"/>
  <c r="K151" i="1"/>
  <c r="K152" i="1"/>
  <c r="K153" i="1"/>
  <c r="K154" i="1"/>
  <c r="K155" i="1"/>
  <c r="K156" i="1"/>
  <c r="R156" i="1" s="1"/>
  <c r="K157" i="1"/>
  <c r="K158" i="1"/>
  <c r="K159" i="1"/>
  <c r="K160" i="1"/>
  <c r="K161" i="1"/>
  <c r="K162" i="1"/>
  <c r="K163" i="1"/>
  <c r="K164" i="1"/>
  <c r="K165" i="1"/>
  <c r="K166" i="1"/>
  <c r="K167" i="1"/>
  <c r="K168" i="1"/>
  <c r="R168" i="1" s="1"/>
  <c r="K169" i="1"/>
  <c r="K170" i="1"/>
  <c r="K171" i="1"/>
  <c r="K172" i="1"/>
  <c r="K173" i="1"/>
  <c r="K174" i="1"/>
  <c r="K175" i="1"/>
  <c r="K176" i="1"/>
  <c r="K177" i="1"/>
  <c r="K178" i="1"/>
  <c r="K179" i="1"/>
  <c r="R179" i="1" s="1"/>
  <c r="K180" i="1"/>
  <c r="R180" i="1" s="1"/>
  <c r="K181" i="1"/>
  <c r="K182" i="1"/>
  <c r="K183" i="1"/>
  <c r="K184" i="1"/>
  <c r="K185" i="1"/>
  <c r="K186" i="1"/>
  <c r="K187" i="1"/>
  <c r="K188" i="1"/>
  <c r="K189" i="1"/>
  <c r="K190" i="1"/>
  <c r="K191" i="1"/>
  <c r="K192" i="1"/>
  <c r="R192" i="1" s="1"/>
  <c r="K193" i="1"/>
  <c r="K194" i="1"/>
  <c r="K195" i="1"/>
  <c r="K196" i="1"/>
  <c r="K197" i="1"/>
  <c r="K198" i="1"/>
  <c r="K199" i="1"/>
  <c r="K200" i="1"/>
  <c r="K201" i="1"/>
  <c r="K202" i="1"/>
  <c r="K203" i="1"/>
  <c r="K204" i="1"/>
  <c r="R204" i="1" s="1"/>
  <c r="K205" i="1"/>
  <c r="K206" i="1"/>
  <c r="K207" i="1"/>
  <c r="K208" i="1"/>
  <c r="K209" i="1"/>
  <c r="K210" i="1"/>
  <c r="K211" i="1"/>
  <c r="K212" i="1"/>
  <c r="K213" i="1"/>
  <c r="K214" i="1"/>
  <c r="K215" i="1"/>
  <c r="K216" i="1"/>
  <c r="R216" i="1" s="1"/>
  <c r="K217" i="1"/>
  <c r="K218" i="1"/>
  <c r="K219" i="1"/>
  <c r="K220" i="1"/>
  <c r="K221" i="1"/>
  <c r="K222" i="1"/>
  <c r="K223" i="1"/>
  <c r="K224" i="1"/>
  <c r="K225" i="1"/>
  <c r="K226" i="1"/>
  <c r="K227" i="1"/>
  <c r="K228" i="1"/>
  <c r="R228" i="1" s="1"/>
  <c r="K229" i="1"/>
  <c r="K230" i="1"/>
  <c r="K231" i="1"/>
  <c r="K232" i="1"/>
  <c r="K233" i="1"/>
  <c r="K234" i="1"/>
  <c r="K235" i="1"/>
  <c r="K236" i="1"/>
  <c r="K237" i="1"/>
  <c r="K238" i="1"/>
  <c r="K239" i="1"/>
  <c r="K240" i="1"/>
  <c r="R240" i="1" s="1"/>
  <c r="K241" i="1"/>
  <c r="K242" i="1"/>
  <c r="K243" i="1"/>
  <c r="K244" i="1"/>
  <c r="K245" i="1"/>
  <c r="K246" i="1"/>
  <c r="K247" i="1"/>
  <c r="K248" i="1"/>
  <c r="K249" i="1"/>
  <c r="K250" i="1"/>
  <c r="K251" i="1"/>
  <c r="K252" i="1"/>
  <c r="R252" i="1" s="1"/>
  <c r="K253" i="1"/>
  <c r="K254" i="1"/>
  <c r="K255" i="1"/>
  <c r="K256" i="1"/>
  <c r="K257" i="1"/>
  <c r="K258" i="1"/>
  <c r="K259" i="1"/>
  <c r="K260" i="1"/>
  <c r="K261" i="1"/>
  <c r="K262" i="1"/>
  <c r="K263" i="1"/>
  <c r="K264" i="1"/>
  <c r="R264" i="1" s="1"/>
  <c r="K265" i="1"/>
  <c r="K266" i="1"/>
  <c r="K267" i="1"/>
  <c r="K268" i="1"/>
  <c r="K269" i="1"/>
  <c r="K270" i="1"/>
  <c r="K271" i="1"/>
  <c r="K272" i="1"/>
  <c r="K273" i="1"/>
  <c r="K274" i="1"/>
  <c r="K275" i="1"/>
  <c r="K276" i="1"/>
  <c r="R276" i="1" s="1"/>
  <c r="K277" i="1"/>
  <c r="K278" i="1"/>
  <c r="K279" i="1"/>
  <c r="K280" i="1"/>
  <c r="K281" i="1"/>
  <c r="K282" i="1"/>
  <c r="K283" i="1"/>
  <c r="K284" i="1"/>
  <c r="K285" i="1"/>
  <c r="K286" i="1"/>
  <c r="K287" i="1"/>
  <c r="K288" i="1"/>
  <c r="R288" i="1" s="1"/>
  <c r="K289" i="1"/>
  <c r="K290" i="1"/>
  <c r="K291" i="1"/>
  <c r="K292" i="1"/>
  <c r="K293" i="1"/>
  <c r="K294" i="1"/>
  <c r="K295" i="1"/>
  <c r="K296" i="1"/>
  <c r="K297" i="1"/>
  <c r="K298" i="1"/>
  <c r="K299" i="1"/>
  <c r="K300" i="1"/>
  <c r="R300" i="1" s="1"/>
  <c r="K301" i="1"/>
  <c r="K302" i="1"/>
  <c r="K303" i="1"/>
  <c r="K304" i="1"/>
  <c r="K305" i="1"/>
  <c r="K306" i="1"/>
  <c r="K307" i="1"/>
  <c r="K308" i="1"/>
  <c r="K309" i="1"/>
  <c r="K310" i="1"/>
  <c r="K311" i="1"/>
  <c r="K312" i="1"/>
  <c r="R312" i="1" s="1"/>
  <c r="K313" i="1"/>
  <c r="K314" i="1"/>
  <c r="K315" i="1"/>
  <c r="K316" i="1"/>
  <c r="K317" i="1"/>
  <c r="K318" i="1"/>
  <c r="K319" i="1"/>
  <c r="K320" i="1"/>
  <c r="K321" i="1"/>
  <c r="K322" i="1"/>
  <c r="K323" i="1"/>
  <c r="K324" i="1"/>
  <c r="R324" i="1" s="1"/>
  <c r="K325" i="1"/>
  <c r="K326" i="1"/>
  <c r="K327" i="1"/>
  <c r="K328" i="1"/>
  <c r="K329" i="1"/>
  <c r="K330" i="1"/>
  <c r="K331" i="1"/>
  <c r="K332" i="1"/>
  <c r="K333" i="1"/>
  <c r="K334" i="1"/>
  <c r="K335" i="1"/>
  <c r="K336" i="1"/>
  <c r="R336" i="1" s="1"/>
  <c r="K337" i="1"/>
  <c r="K338" i="1"/>
  <c r="K339" i="1"/>
  <c r="K340" i="1"/>
  <c r="K341" i="1"/>
  <c r="K342" i="1"/>
  <c r="K343" i="1"/>
  <c r="K344" i="1"/>
  <c r="K345" i="1"/>
  <c r="K346" i="1"/>
  <c r="K347" i="1"/>
  <c r="K348" i="1"/>
  <c r="R348" i="1" s="1"/>
  <c r="K349" i="1"/>
  <c r="K350" i="1"/>
  <c r="K351" i="1"/>
  <c r="K352" i="1"/>
  <c r="K353" i="1"/>
  <c r="K354" i="1"/>
  <c r="K355" i="1"/>
  <c r="K356" i="1"/>
  <c r="K357" i="1"/>
  <c r="K358" i="1"/>
  <c r="K359" i="1"/>
  <c r="K360" i="1"/>
  <c r="R360" i="1" s="1"/>
  <c r="K361" i="1"/>
  <c r="K362" i="1"/>
  <c r="K363" i="1"/>
  <c r="K364" i="1"/>
  <c r="K365" i="1"/>
  <c r="K366" i="1"/>
  <c r="K367" i="1"/>
  <c r="K368" i="1"/>
  <c r="K369" i="1"/>
  <c r="K370" i="1"/>
  <c r="K371" i="1"/>
  <c r="K372" i="1"/>
  <c r="R372" i="1" s="1"/>
  <c r="K373" i="1"/>
  <c r="K374" i="1"/>
  <c r="K375" i="1"/>
  <c r="K376" i="1"/>
  <c r="K377" i="1"/>
  <c r="K378" i="1"/>
  <c r="K379" i="1"/>
  <c r="K380" i="1"/>
  <c r="K381" i="1"/>
  <c r="K382" i="1"/>
  <c r="K383" i="1"/>
  <c r="K384" i="1"/>
  <c r="R384" i="1" s="1"/>
  <c r="K385" i="1"/>
  <c r="K386" i="1"/>
  <c r="K387" i="1"/>
  <c r="K388" i="1"/>
  <c r="K389" i="1"/>
  <c r="K390" i="1"/>
  <c r="K391" i="1"/>
  <c r="K392" i="1"/>
  <c r="K393" i="1"/>
  <c r="K394" i="1"/>
  <c r="K395" i="1"/>
  <c r="K396" i="1"/>
  <c r="R396" i="1" s="1"/>
  <c r="K397" i="1"/>
  <c r="K398" i="1"/>
  <c r="K399" i="1"/>
  <c r="K400" i="1"/>
  <c r="K401" i="1"/>
  <c r="K402" i="1"/>
  <c r="K403" i="1"/>
  <c r="K404" i="1"/>
  <c r="K405" i="1"/>
  <c r="K406" i="1"/>
  <c r="K407" i="1"/>
  <c r="K408" i="1"/>
  <c r="R408" i="1" s="1"/>
  <c r="K409" i="1"/>
  <c r="K410" i="1"/>
  <c r="K411" i="1"/>
  <c r="K412" i="1"/>
  <c r="K413" i="1"/>
  <c r="K414" i="1"/>
  <c r="K415" i="1"/>
  <c r="K416" i="1"/>
  <c r="K417" i="1"/>
  <c r="K418" i="1"/>
  <c r="K419" i="1"/>
  <c r="K420" i="1"/>
  <c r="R420" i="1" s="1"/>
  <c r="K421" i="1"/>
  <c r="K422" i="1"/>
  <c r="K423" i="1"/>
  <c r="K424" i="1"/>
  <c r="K425" i="1"/>
  <c r="R425" i="1" s="1"/>
  <c r="K426" i="1"/>
  <c r="K427" i="1"/>
  <c r="K428" i="1"/>
  <c r="K429" i="1"/>
  <c r="K430" i="1"/>
  <c r="K431" i="1"/>
  <c r="K432" i="1"/>
  <c r="R432" i="1" s="1"/>
  <c r="K433" i="1"/>
  <c r="K434" i="1"/>
  <c r="K435" i="1"/>
  <c r="K436" i="1"/>
  <c r="K437" i="1"/>
  <c r="K438" i="1"/>
  <c r="K439" i="1"/>
  <c r="K440" i="1"/>
  <c r="K441" i="1"/>
  <c r="K442" i="1"/>
  <c r="K443" i="1"/>
  <c r="K444" i="1"/>
  <c r="R444" i="1" s="1"/>
  <c r="K445" i="1"/>
  <c r="K446" i="1"/>
  <c r="K447" i="1"/>
  <c r="K448" i="1"/>
  <c r="K449" i="1"/>
  <c r="K450" i="1"/>
  <c r="K451" i="1"/>
  <c r="K452" i="1"/>
  <c r="K453" i="1"/>
  <c r="K454" i="1"/>
  <c r="K455" i="1"/>
  <c r="K456" i="1"/>
  <c r="R456" i="1" s="1"/>
  <c r="K457" i="1"/>
  <c r="K458" i="1"/>
  <c r="K459" i="1"/>
  <c r="K460" i="1"/>
  <c r="K461" i="1"/>
  <c r="K462" i="1"/>
  <c r="K463" i="1"/>
  <c r="K464" i="1"/>
  <c r="K465" i="1"/>
  <c r="K466" i="1"/>
  <c r="K467" i="1"/>
  <c r="K468" i="1"/>
  <c r="R468" i="1" s="1"/>
  <c r="K469" i="1"/>
  <c r="K470" i="1"/>
  <c r="K471" i="1"/>
  <c r="K472" i="1"/>
  <c r="K473" i="1"/>
  <c r="K474" i="1"/>
  <c r="K475" i="1"/>
  <c r="K476" i="1"/>
  <c r="K477" i="1"/>
  <c r="K478" i="1"/>
  <c r="K479" i="1"/>
  <c r="K480" i="1"/>
  <c r="R480" i="1" s="1"/>
  <c r="K481" i="1"/>
  <c r="K482" i="1"/>
  <c r="K483" i="1"/>
  <c r="K484" i="1"/>
  <c r="K485" i="1"/>
  <c r="K486" i="1"/>
  <c r="K487" i="1"/>
  <c r="K488" i="1"/>
  <c r="K489" i="1"/>
  <c r="K490" i="1"/>
  <c r="K491" i="1"/>
  <c r="K492" i="1"/>
  <c r="R492" i="1" s="1"/>
  <c r="K493" i="1"/>
  <c r="K494" i="1"/>
  <c r="K495" i="1"/>
  <c r="K496" i="1"/>
  <c r="K497" i="1"/>
  <c r="K498" i="1"/>
  <c r="K499" i="1"/>
  <c r="K500" i="1"/>
  <c r="K501" i="1"/>
  <c r="K502" i="1"/>
  <c r="K503" i="1"/>
  <c r="K504" i="1"/>
  <c r="R504" i="1" s="1"/>
  <c r="K505" i="1"/>
  <c r="K506" i="1"/>
  <c r="K507" i="1"/>
  <c r="K508" i="1"/>
  <c r="K509" i="1"/>
  <c r="K510" i="1"/>
  <c r="K511" i="1"/>
  <c r="K512" i="1"/>
  <c r="K513" i="1"/>
  <c r="K514" i="1"/>
  <c r="K515" i="1"/>
  <c r="K516" i="1"/>
  <c r="R516" i="1" s="1"/>
  <c r="K517" i="1"/>
  <c r="K518" i="1"/>
  <c r="K519" i="1"/>
  <c r="K520" i="1"/>
  <c r="K521" i="1"/>
  <c r="K522" i="1"/>
  <c r="K523" i="1"/>
  <c r="K524" i="1"/>
  <c r="K525" i="1"/>
  <c r="K526" i="1"/>
  <c r="K527" i="1"/>
  <c r="K528" i="1"/>
  <c r="R528" i="1" s="1"/>
  <c r="K529" i="1"/>
  <c r="K530" i="1"/>
  <c r="K531" i="1"/>
  <c r="K532" i="1"/>
  <c r="K533" i="1"/>
  <c r="K534" i="1"/>
  <c r="K535" i="1"/>
  <c r="K536" i="1"/>
  <c r="K537" i="1"/>
  <c r="K538" i="1"/>
  <c r="K539" i="1"/>
  <c r="K540" i="1"/>
  <c r="R540" i="1" s="1"/>
  <c r="K541" i="1"/>
  <c r="K542" i="1"/>
  <c r="K543" i="1"/>
  <c r="K544" i="1"/>
  <c r="K545" i="1"/>
  <c r="K546" i="1"/>
  <c r="K547" i="1"/>
  <c r="K548" i="1"/>
  <c r="K549" i="1"/>
  <c r="K550" i="1"/>
  <c r="K551" i="1"/>
  <c r="K552" i="1"/>
  <c r="R552" i="1" s="1"/>
  <c r="K553" i="1"/>
  <c r="K554" i="1"/>
  <c r="K555" i="1"/>
  <c r="K556" i="1"/>
  <c r="K557" i="1"/>
  <c r="K558" i="1"/>
  <c r="K559" i="1"/>
  <c r="K560" i="1"/>
  <c r="K561" i="1"/>
  <c r="K562" i="1"/>
  <c r="K563" i="1"/>
  <c r="K564" i="1"/>
  <c r="R564" i="1" s="1"/>
  <c r="K565" i="1"/>
  <c r="K566" i="1"/>
  <c r="K567" i="1"/>
  <c r="K568" i="1"/>
  <c r="K569" i="1"/>
  <c r="K570" i="1"/>
  <c r="K571" i="1"/>
  <c r="K572" i="1"/>
  <c r="K573" i="1"/>
  <c r="K574" i="1"/>
  <c r="K575" i="1"/>
  <c r="K576" i="1"/>
  <c r="R576" i="1" s="1"/>
  <c r="K577" i="1"/>
  <c r="K578" i="1"/>
  <c r="K579" i="1"/>
  <c r="K580" i="1"/>
  <c r="K581" i="1"/>
  <c r="K582" i="1"/>
  <c r="K583" i="1"/>
  <c r="K584" i="1"/>
  <c r="K585" i="1"/>
  <c r="K586" i="1"/>
  <c r="K587" i="1"/>
  <c r="K588" i="1"/>
  <c r="R588" i="1" s="1"/>
  <c r="K589" i="1"/>
  <c r="K590" i="1"/>
  <c r="K591" i="1"/>
  <c r="K592" i="1"/>
  <c r="K593" i="1"/>
  <c r="K594" i="1"/>
  <c r="K595" i="1"/>
  <c r="K596" i="1"/>
  <c r="K597" i="1"/>
  <c r="K598" i="1"/>
  <c r="K599" i="1"/>
  <c r="K600" i="1"/>
  <c r="R600" i="1" s="1"/>
  <c r="K601" i="1"/>
  <c r="K602" i="1"/>
  <c r="K603" i="1"/>
  <c r="K604" i="1"/>
  <c r="K605" i="1"/>
  <c r="K606" i="1"/>
  <c r="K607" i="1"/>
  <c r="K608" i="1"/>
  <c r="K609" i="1"/>
  <c r="K610" i="1"/>
  <c r="K611" i="1"/>
  <c r="K612" i="1"/>
  <c r="R612" i="1" s="1"/>
  <c r="K613" i="1"/>
  <c r="K614" i="1"/>
  <c r="K615" i="1"/>
  <c r="K616" i="1"/>
  <c r="K617" i="1"/>
  <c r="K618" i="1"/>
  <c r="K619" i="1"/>
  <c r="K620" i="1"/>
  <c r="K621" i="1"/>
  <c r="K622" i="1"/>
  <c r="K623" i="1"/>
  <c r="K624" i="1"/>
  <c r="R624" i="1" s="1"/>
  <c r="K625" i="1"/>
  <c r="K626" i="1"/>
  <c r="K627" i="1"/>
  <c r="K628" i="1"/>
  <c r="K629" i="1"/>
  <c r="K630" i="1"/>
  <c r="K631" i="1"/>
  <c r="K632" i="1"/>
  <c r="K633" i="1"/>
  <c r="K634" i="1"/>
  <c r="K635" i="1"/>
  <c r="K636" i="1"/>
  <c r="R636" i="1" s="1"/>
  <c r="K637" i="1"/>
  <c r="K638" i="1"/>
  <c r="K639" i="1"/>
  <c r="K640" i="1"/>
  <c r="K641" i="1"/>
  <c r="K642" i="1"/>
  <c r="K643" i="1"/>
  <c r="K644" i="1"/>
  <c r="K645" i="1"/>
  <c r="K646" i="1"/>
  <c r="K647" i="1"/>
  <c r="K648" i="1"/>
  <c r="R648" i="1" s="1"/>
  <c r="K649" i="1"/>
  <c r="K650" i="1"/>
  <c r="K651" i="1"/>
  <c r="K652" i="1"/>
  <c r="K653" i="1"/>
  <c r="K654" i="1"/>
  <c r="K655" i="1"/>
  <c r="K656" i="1"/>
  <c r="K657" i="1"/>
  <c r="K658" i="1"/>
  <c r="K659" i="1"/>
  <c r="K660" i="1"/>
  <c r="R660" i="1" s="1"/>
  <c r="K661" i="1"/>
  <c r="K662" i="1"/>
  <c r="K663" i="1"/>
  <c r="K664" i="1"/>
  <c r="K665" i="1"/>
  <c r="K666" i="1"/>
  <c r="K667" i="1"/>
  <c r="K668" i="1"/>
  <c r="K669" i="1"/>
  <c r="K670" i="1"/>
  <c r="K671" i="1"/>
  <c r="K672" i="1"/>
  <c r="R672" i="1" s="1"/>
  <c r="K673" i="1"/>
  <c r="K674" i="1"/>
  <c r="K675" i="1"/>
  <c r="K676" i="1"/>
  <c r="K677" i="1"/>
  <c r="K678" i="1"/>
  <c r="K679" i="1"/>
  <c r="K680" i="1"/>
  <c r="K681" i="1"/>
  <c r="K682" i="1"/>
  <c r="K683" i="1"/>
  <c r="K684" i="1"/>
  <c r="R684" i="1" s="1"/>
  <c r="K685" i="1"/>
  <c r="K686" i="1"/>
  <c r="K687" i="1"/>
  <c r="K688" i="1"/>
  <c r="K689" i="1"/>
  <c r="K690" i="1"/>
  <c r="K691" i="1"/>
  <c r="K692" i="1"/>
  <c r="K693" i="1"/>
  <c r="K694" i="1"/>
  <c r="K695" i="1"/>
  <c r="K696" i="1"/>
  <c r="R696" i="1" s="1"/>
  <c r="K697" i="1"/>
  <c r="K698" i="1"/>
  <c r="K699" i="1"/>
  <c r="K700" i="1"/>
  <c r="K701" i="1"/>
  <c r="K702" i="1"/>
  <c r="K703" i="1"/>
  <c r="K704" i="1"/>
  <c r="K705" i="1"/>
  <c r="K706" i="1"/>
  <c r="K707" i="1"/>
  <c r="K708" i="1"/>
  <c r="R708" i="1" s="1"/>
  <c r="K709" i="1"/>
  <c r="K710" i="1"/>
  <c r="K711" i="1"/>
  <c r="K712" i="1"/>
  <c r="K713" i="1"/>
  <c r="K714" i="1"/>
  <c r="K715" i="1"/>
  <c r="K716" i="1"/>
  <c r="K717" i="1"/>
  <c r="K718" i="1"/>
  <c r="K719" i="1"/>
  <c r="K720" i="1"/>
  <c r="R720" i="1" s="1"/>
  <c r="K721" i="1"/>
  <c r="K722" i="1"/>
  <c r="K723" i="1"/>
  <c r="K724" i="1"/>
  <c r="K725" i="1"/>
  <c r="K726" i="1"/>
  <c r="K727" i="1"/>
  <c r="K728" i="1"/>
  <c r="K729" i="1"/>
  <c r="K730" i="1"/>
  <c r="K731" i="1"/>
  <c r="K732" i="1"/>
  <c r="R732" i="1" s="1"/>
  <c r="K733" i="1"/>
  <c r="K734" i="1"/>
  <c r="K735" i="1"/>
  <c r="K736" i="1"/>
  <c r="K737" i="1"/>
  <c r="K738" i="1"/>
  <c r="K739" i="1"/>
  <c r="K740" i="1"/>
  <c r="K741" i="1"/>
  <c r="K742" i="1"/>
  <c r="K743" i="1"/>
  <c r="K744" i="1"/>
  <c r="R744" i="1" s="1"/>
  <c r="K2" i="1"/>
  <c r="S657" i="1"/>
  <c r="S656" i="1"/>
  <c r="S647" i="1"/>
  <c r="S646" i="1"/>
  <c r="S633" i="1"/>
  <c r="S629" i="1"/>
  <c r="S628" i="1"/>
  <c r="S610" i="1"/>
  <c r="S609" i="1"/>
  <c r="S608" i="1"/>
  <c r="S485" i="1"/>
  <c r="S451" i="1"/>
  <c r="S429" i="1"/>
  <c r="S426" i="1"/>
  <c r="S246" i="1"/>
  <c r="S236" i="1"/>
  <c r="S235" i="1"/>
  <c r="S231" i="1"/>
  <c r="S217" i="1"/>
  <c r="S216" i="1"/>
  <c r="S199" i="1"/>
  <c r="S188" i="1"/>
  <c r="S72" i="1"/>
  <c r="R3" i="1"/>
  <c r="R4" i="1"/>
  <c r="R5" i="1"/>
  <c r="R6" i="1"/>
  <c r="R7" i="1"/>
  <c r="R8" i="1"/>
  <c r="R9" i="1"/>
  <c r="R10" i="1"/>
  <c r="R11" i="1"/>
  <c r="R13" i="1"/>
  <c r="R14" i="1"/>
  <c r="R15" i="1"/>
  <c r="R16" i="1"/>
  <c r="R17" i="1"/>
  <c r="R18" i="1"/>
  <c r="R19" i="1"/>
  <c r="R20" i="1"/>
  <c r="R21" i="1"/>
  <c r="R22" i="1"/>
  <c r="R23" i="1"/>
  <c r="R25" i="1"/>
  <c r="R26" i="1"/>
  <c r="R27" i="1"/>
  <c r="R28" i="1"/>
  <c r="R29" i="1"/>
  <c r="R30" i="1"/>
  <c r="R31" i="1"/>
  <c r="R32" i="1"/>
  <c r="R33" i="1"/>
  <c r="R34" i="1"/>
  <c r="R35" i="1"/>
  <c r="R37" i="1"/>
  <c r="R38" i="1"/>
  <c r="R39" i="1"/>
  <c r="R40" i="1"/>
  <c r="R41" i="1"/>
  <c r="R42" i="1"/>
  <c r="R43" i="1"/>
  <c r="R44" i="1"/>
  <c r="R45" i="1"/>
  <c r="R46" i="1"/>
  <c r="R47" i="1"/>
  <c r="R49" i="1"/>
  <c r="R50" i="1"/>
  <c r="R51" i="1"/>
  <c r="R52" i="1"/>
  <c r="R53" i="1"/>
  <c r="R54" i="1"/>
  <c r="R55" i="1"/>
  <c r="R56" i="1"/>
  <c r="R57" i="1"/>
  <c r="R58" i="1"/>
  <c r="R59" i="1"/>
  <c r="R61" i="1"/>
  <c r="R62" i="1"/>
  <c r="R63" i="1"/>
  <c r="R64" i="1"/>
  <c r="R65" i="1"/>
  <c r="R66" i="1"/>
  <c r="R67" i="1"/>
  <c r="R68" i="1"/>
  <c r="R69" i="1"/>
  <c r="R70" i="1"/>
  <c r="R71" i="1"/>
  <c r="R73" i="1"/>
  <c r="R74" i="1"/>
  <c r="R75" i="1"/>
  <c r="R76" i="1"/>
  <c r="R77" i="1"/>
  <c r="R78" i="1"/>
  <c r="R79" i="1"/>
  <c r="R80" i="1"/>
  <c r="R81" i="1"/>
  <c r="R82" i="1"/>
  <c r="R83" i="1"/>
  <c r="R85" i="1"/>
  <c r="R86" i="1"/>
  <c r="R87" i="1"/>
  <c r="R88" i="1"/>
  <c r="R89" i="1"/>
  <c r="R90" i="1"/>
  <c r="R91" i="1"/>
  <c r="R92" i="1"/>
  <c r="R93" i="1"/>
  <c r="R94" i="1"/>
  <c r="R95" i="1"/>
  <c r="R97" i="1"/>
  <c r="R98" i="1"/>
  <c r="R99" i="1"/>
  <c r="R100" i="1"/>
  <c r="R101" i="1"/>
  <c r="R102" i="1"/>
  <c r="R103" i="1"/>
  <c r="R104" i="1"/>
  <c r="R105" i="1"/>
  <c r="R106" i="1"/>
  <c r="R107" i="1"/>
  <c r="R109" i="1"/>
  <c r="R110" i="1"/>
  <c r="R111" i="1"/>
  <c r="R112" i="1"/>
  <c r="R113" i="1"/>
  <c r="R114" i="1"/>
  <c r="R115" i="1"/>
  <c r="R116" i="1"/>
  <c r="R117" i="1"/>
  <c r="R118" i="1"/>
  <c r="R119" i="1"/>
  <c r="R121" i="1"/>
  <c r="R122" i="1"/>
  <c r="R123" i="1"/>
  <c r="R124" i="1"/>
  <c r="R125" i="1"/>
  <c r="R126" i="1"/>
  <c r="R127" i="1"/>
  <c r="R128" i="1"/>
  <c r="R129" i="1"/>
  <c r="R130" i="1"/>
  <c r="R131" i="1"/>
  <c r="R133" i="1"/>
  <c r="R134" i="1"/>
  <c r="R135" i="1"/>
  <c r="R136" i="1"/>
  <c r="R137" i="1"/>
  <c r="R138" i="1"/>
  <c r="R139" i="1"/>
  <c r="R140" i="1"/>
  <c r="R141" i="1"/>
  <c r="R142" i="1"/>
  <c r="R143" i="1"/>
  <c r="R145" i="1"/>
  <c r="R146" i="1"/>
  <c r="R147" i="1"/>
  <c r="R148" i="1"/>
  <c r="R149" i="1"/>
  <c r="R150" i="1"/>
  <c r="R151" i="1"/>
  <c r="R152" i="1"/>
  <c r="R153" i="1"/>
  <c r="R154" i="1"/>
  <c r="R155" i="1"/>
  <c r="R157" i="1"/>
  <c r="R158" i="1"/>
  <c r="R159" i="1"/>
  <c r="R160" i="1"/>
  <c r="R161" i="1"/>
  <c r="R162" i="1"/>
  <c r="R163" i="1"/>
  <c r="R164" i="1"/>
  <c r="R165" i="1"/>
  <c r="R166" i="1"/>
  <c r="R167" i="1"/>
  <c r="R169" i="1"/>
  <c r="R170" i="1"/>
  <c r="R171" i="1"/>
  <c r="R172" i="1"/>
  <c r="R173" i="1"/>
  <c r="R174" i="1"/>
  <c r="R175" i="1"/>
  <c r="R176" i="1"/>
  <c r="R177" i="1"/>
  <c r="R178" i="1"/>
  <c r="R181" i="1"/>
  <c r="R182" i="1"/>
  <c r="R183" i="1"/>
  <c r="R184" i="1"/>
  <c r="R185" i="1"/>
  <c r="R186" i="1"/>
  <c r="R187" i="1"/>
  <c r="R188" i="1"/>
  <c r="R189" i="1"/>
  <c r="R190" i="1"/>
  <c r="R191" i="1"/>
  <c r="R193" i="1"/>
  <c r="R194" i="1"/>
  <c r="R195" i="1"/>
  <c r="R196" i="1"/>
  <c r="R197" i="1"/>
  <c r="R198" i="1"/>
  <c r="R199" i="1"/>
  <c r="R200" i="1"/>
  <c r="R201" i="1"/>
  <c r="R202" i="1"/>
  <c r="R203" i="1"/>
  <c r="R205" i="1"/>
  <c r="R206" i="1"/>
  <c r="R207" i="1"/>
  <c r="R208" i="1"/>
  <c r="R209" i="1"/>
  <c r="R210" i="1"/>
  <c r="R211" i="1"/>
  <c r="R212" i="1"/>
  <c r="R213" i="1"/>
  <c r="R214" i="1"/>
  <c r="R215" i="1"/>
  <c r="R217" i="1"/>
  <c r="R218" i="1"/>
  <c r="R219" i="1"/>
  <c r="R220" i="1"/>
  <c r="R221" i="1"/>
  <c r="R222" i="1"/>
  <c r="R223" i="1"/>
  <c r="R224" i="1"/>
  <c r="R225" i="1"/>
  <c r="R226" i="1"/>
  <c r="R227" i="1"/>
  <c r="R229" i="1"/>
  <c r="R230" i="1"/>
  <c r="R231" i="1"/>
  <c r="R232" i="1"/>
  <c r="R233" i="1"/>
  <c r="R234" i="1"/>
  <c r="R235" i="1"/>
  <c r="R236" i="1"/>
  <c r="R237" i="1"/>
  <c r="R238" i="1"/>
  <c r="R239" i="1"/>
  <c r="R241" i="1"/>
  <c r="R242" i="1"/>
  <c r="R243" i="1"/>
  <c r="R244" i="1"/>
  <c r="R245" i="1"/>
  <c r="R246" i="1"/>
  <c r="R247" i="1"/>
  <c r="R248" i="1"/>
  <c r="R249" i="1"/>
  <c r="R250" i="1"/>
  <c r="R251" i="1"/>
  <c r="R253" i="1"/>
  <c r="R254" i="1"/>
  <c r="R255" i="1"/>
  <c r="R256" i="1"/>
  <c r="R257" i="1"/>
  <c r="R258" i="1"/>
  <c r="R259" i="1"/>
  <c r="R260" i="1"/>
  <c r="R261" i="1"/>
  <c r="R262" i="1"/>
  <c r="R263" i="1"/>
  <c r="R265" i="1"/>
  <c r="R266" i="1"/>
  <c r="R267" i="1"/>
  <c r="R268" i="1"/>
  <c r="R269" i="1"/>
  <c r="R270" i="1"/>
  <c r="R271" i="1"/>
  <c r="R272" i="1"/>
  <c r="R273" i="1"/>
  <c r="R274" i="1"/>
  <c r="R275" i="1"/>
  <c r="R277" i="1"/>
  <c r="R278" i="1"/>
  <c r="R279" i="1"/>
  <c r="R280" i="1"/>
  <c r="R281" i="1"/>
  <c r="R282" i="1"/>
  <c r="R283" i="1"/>
  <c r="R284" i="1"/>
  <c r="R285" i="1"/>
  <c r="R286" i="1"/>
  <c r="R287" i="1"/>
  <c r="R289" i="1"/>
  <c r="R290" i="1"/>
  <c r="R291" i="1"/>
  <c r="R292" i="1"/>
  <c r="R293" i="1"/>
  <c r="R294" i="1"/>
  <c r="R295" i="1"/>
  <c r="R296" i="1"/>
  <c r="R297" i="1"/>
  <c r="R298" i="1"/>
  <c r="R299" i="1"/>
  <c r="R301" i="1"/>
  <c r="R302" i="1"/>
  <c r="R303" i="1"/>
  <c r="R304" i="1"/>
  <c r="R305" i="1"/>
  <c r="R306" i="1"/>
  <c r="R307" i="1"/>
  <c r="R308" i="1"/>
  <c r="R309" i="1"/>
  <c r="R310" i="1"/>
  <c r="R311" i="1"/>
  <c r="R313" i="1"/>
  <c r="R314" i="1"/>
  <c r="R315" i="1"/>
  <c r="R316" i="1"/>
  <c r="R317" i="1"/>
  <c r="R318" i="1"/>
  <c r="R319" i="1"/>
  <c r="R320" i="1"/>
  <c r="R321" i="1"/>
  <c r="R322" i="1"/>
  <c r="R323" i="1"/>
  <c r="R325" i="1"/>
  <c r="R326" i="1"/>
  <c r="R327" i="1"/>
  <c r="R328" i="1"/>
  <c r="R329" i="1"/>
  <c r="R330" i="1"/>
  <c r="R331" i="1"/>
  <c r="R332" i="1"/>
  <c r="R333" i="1"/>
  <c r="R334" i="1"/>
  <c r="R335" i="1"/>
  <c r="R337" i="1"/>
  <c r="R338" i="1"/>
  <c r="R339" i="1"/>
  <c r="R340" i="1"/>
  <c r="R341" i="1"/>
  <c r="R342" i="1"/>
  <c r="R343" i="1"/>
  <c r="R344" i="1"/>
  <c r="R345" i="1"/>
  <c r="R346" i="1"/>
  <c r="R347" i="1"/>
  <c r="R349" i="1"/>
  <c r="R350" i="1"/>
  <c r="R351" i="1"/>
  <c r="R352" i="1"/>
  <c r="R353" i="1"/>
  <c r="R354" i="1"/>
  <c r="R355" i="1"/>
  <c r="R356" i="1"/>
  <c r="R357" i="1"/>
  <c r="R358" i="1"/>
  <c r="R359" i="1"/>
  <c r="R361" i="1"/>
  <c r="R362" i="1"/>
  <c r="R363" i="1"/>
  <c r="R364" i="1"/>
  <c r="R365" i="1"/>
  <c r="R366" i="1"/>
  <c r="R367" i="1"/>
  <c r="R368" i="1"/>
  <c r="R369" i="1"/>
  <c r="R370" i="1"/>
  <c r="R371" i="1"/>
  <c r="R373" i="1"/>
  <c r="R374" i="1"/>
  <c r="R375" i="1"/>
  <c r="R376" i="1"/>
  <c r="R377" i="1"/>
  <c r="R378" i="1"/>
  <c r="R379" i="1"/>
  <c r="R380" i="1"/>
  <c r="R381" i="1"/>
  <c r="R382" i="1"/>
  <c r="R383" i="1"/>
  <c r="R385" i="1"/>
  <c r="R386" i="1"/>
  <c r="R387" i="1"/>
  <c r="R388" i="1"/>
  <c r="R389" i="1"/>
  <c r="R390" i="1"/>
  <c r="R391" i="1"/>
  <c r="R392" i="1"/>
  <c r="R393" i="1"/>
  <c r="R394" i="1"/>
  <c r="R395" i="1"/>
  <c r="R397" i="1"/>
  <c r="R398" i="1"/>
  <c r="R399" i="1"/>
  <c r="R400" i="1"/>
  <c r="R401" i="1"/>
  <c r="R402" i="1"/>
  <c r="R403" i="1"/>
  <c r="R404" i="1"/>
  <c r="R405" i="1"/>
  <c r="R406" i="1"/>
  <c r="R407" i="1"/>
  <c r="R409" i="1"/>
  <c r="R410" i="1"/>
  <c r="R411" i="1"/>
  <c r="R412" i="1"/>
  <c r="R413" i="1"/>
  <c r="R414" i="1"/>
  <c r="R415" i="1"/>
  <c r="R416" i="1"/>
  <c r="R417" i="1"/>
  <c r="R418" i="1"/>
  <c r="R419" i="1"/>
  <c r="R421" i="1"/>
  <c r="R422" i="1"/>
  <c r="R423" i="1"/>
  <c r="R424" i="1"/>
  <c r="R426" i="1"/>
  <c r="R427" i="1"/>
  <c r="R428" i="1"/>
  <c r="R429" i="1"/>
  <c r="R430" i="1"/>
  <c r="R431" i="1"/>
  <c r="R433" i="1"/>
  <c r="R434" i="1"/>
  <c r="R435" i="1"/>
  <c r="R436" i="1"/>
  <c r="R437" i="1"/>
  <c r="R438" i="1"/>
  <c r="R439" i="1"/>
  <c r="R440" i="1"/>
  <c r="R441" i="1"/>
  <c r="R442" i="1"/>
  <c r="R443" i="1"/>
  <c r="R445" i="1"/>
  <c r="R446" i="1"/>
  <c r="R447" i="1"/>
  <c r="R448" i="1"/>
  <c r="R449" i="1"/>
  <c r="R450" i="1"/>
  <c r="R451" i="1"/>
  <c r="R452" i="1"/>
  <c r="R453" i="1"/>
  <c r="R454" i="1"/>
  <c r="R455" i="1"/>
  <c r="R457" i="1"/>
  <c r="R458" i="1"/>
  <c r="R459" i="1"/>
  <c r="R460" i="1"/>
  <c r="R461" i="1"/>
  <c r="R462" i="1"/>
  <c r="R463" i="1"/>
  <c r="R464" i="1"/>
  <c r="R465" i="1"/>
  <c r="R466" i="1"/>
  <c r="R467" i="1"/>
  <c r="R469" i="1"/>
  <c r="R470" i="1"/>
  <c r="R471" i="1"/>
  <c r="R472" i="1"/>
  <c r="R473" i="1"/>
  <c r="R474" i="1"/>
  <c r="R475" i="1"/>
  <c r="R476" i="1"/>
  <c r="R477" i="1"/>
  <c r="R478" i="1"/>
  <c r="R479" i="1"/>
  <c r="R481" i="1"/>
  <c r="R482" i="1"/>
  <c r="R483" i="1"/>
  <c r="R484" i="1"/>
  <c r="R485" i="1"/>
  <c r="R486" i="1"/>
  <c r="R487" i="1"/>
  <c r="R488" i="1"/>
  <c r="R489" i="1"/>
  <c r="R490" i="1"/>
  <c r="R491" i="1"/>
  <c r="R493" i="1"/>
  <c r="R494" i="1"/>
  <c r="R495" i="1"/>
  <c r="R496" i="1"/>
  <c r="R497" i="1"/>
  <c r="R498" i="1"/>
  <c r="R499" i="1"/>
  <c r="R500" i="1"/>
  <c r="R501" i="1"/>
  <c r="R502" i="1"/>
  <c r="R503" i="1"/>
  <c r="R505" i="1"/>
  <c r="R506" i="1"/>
  <c r="R507" i="1"/>
  <c r="R508" i="1"/>
  <c r="R509" i="1"/>
  <c r="R510" i="1"/>
  <c r="R511" i="1"/>
  <c r="R512" i="1"/>
  <c r="R513" i="1"/>
  <c r="R514" i="1"/>
  <c r="R515" i="1"/>
  <c r="R517" i="1"/>
  <c r="R518" i="1"/>
  <c r="R519" i="1"/>
  <c r="R520" i="1"/>
  <c r="R521" i="1"/>
  <c r="R522" i="1"/>
  <c r="R523" i="1"/>
  <c r="R524" i="1"/>
  <c r="R525" i="1"/>
  <c r="R526" i="1"/>
  <c r="R527" i="1"/>
  <c r="R529" i="1"/>
  <c r="R530" i="1"/>
  <c r="R531" i="1"/>
  <c r="R532" i="1"/>
  <c r="R533" i="1"/>
  <c r="R534" i="1"/>
  <c r="R535" i="1"/>
  <c r="R536" i="1"/>
  <c r="R537" i="1"/>
  <c r="R538" i="1"/>
  <c r="R539" i="1"/>
  <c r="R541" i="1"/>
  <c r="R542" i="1"/>
  <c r="R543" i="1"/>
  <c r="R544" i="1"/>
  <c r="R545" i="1"/>
  <c r="R546" i="1"/>
  <c r="R547" i="1"/>
  <c r="R548" i="1"/>
  <c r="R549" i="1"/>
  <c r="R550" i="1"/>
  <c r="R551" i="1"/>
  <c r="R553" i="1"/>
  <c r="R554" i="1"/>
  <c r="R555" i="1"/>
  <c r="R556" i="1"/>
  <c r="R557" i="1"/>
  <c r="R558" i="1"/>
  <c r="R559" i="1"/>
  <c r="R560" i="1"/>
  <c r="R561" i="1"/>
  <c r="R562" i="1"/>
  <c r="R563" i="1"/>
  <c r="R565" i="1"/>
  <c r="R566" i="1"/>
  <c r="R567" i="1"/>
  <c r="R568" i="1"/>
  <c r="R569" i="1"/>
  <c r="R570" i="1"/>
  <c r="R571" i="1"/>
  <c r="R572" i="1"/>
  <c r="R573" i="1"/>
  <c r="R574" i="1"/>
  <c r="R575" i="1"/>
  <c r="R577" i="1"/>
  <c r="R578" i="1"/>
  <c r="R579" i="1"/>
  <c r="R580" i="1"/>
  <c r="R581" i="1"/>
  <c r="R582" i="1"/>
  <c r="R583" i="1"/>
  <c r="R584" i="1"/>
  <c r="R585" i="1"/>
  <c r="R586" i="1"/>
  <c r="R587" i="1"/>
  <c r="R589" i="1"/>
  <c r="R590" i="1"/>
  <c r="R591" i="1"/>
  <c r="R592" i="1"/>
  <c r="R593" i="1"/>
  <c r="R594" i="1"/>
  <c r="R595" i="1"/>
  <c r="R596" i="1"/>
  <c r="R597" i="1"/>
  <c r="R598" i="1"/>
  <c r="R599" i="1"/>
  <c r="R601" i="1"/>
  <c r="R602" i="1"/>
  <c r="R603" i="1"/>
  <c r="R604" i="1"/>
  <c r="R605" i="1"/>
  <c r="R606" i="1"/>
  <c r="R607" i="1"/>
  <c r="R608" i="1"/>
  <c r="R609" i="1"/>
  <c r="R610" i="1"/>
  <c r="R611" i="1"/>
  <c r="R613" i="1"/>
  <c r="R614" i="1"/>
  <c r="R615" i="1"/>
  <c r="R616" i="1"/>
  <c r="R617" i="1"/>
  <c r="R618" i="1"/>
  <c r="R619" i="1"/>
  <c r="R620" i="1"/>
  <c r="R621" i="1"/>
  <c r="R622" i="1"/>
  <c r="R623" i="1"/>
  <c r="R625" i="1"/>
  <c r="R626" i="1"/>
  <c r="R627" i="1"/>
  <c r="R628" i="1"/>
  <c r="R629" i="1"/>
  <c r="R630" i="1"/>
  <c r="R631" i="1"/>
  <c r="R632" i="1"/>
  <c r="R633" i="1"/>
  <c r="R634" i="1"/>
  <c r="R635" i="1"/>
  <c r="R637" i="1"/>
  <c r="R638" i="1"/>
  <c r="R639" i="1"/>
  <c r="R640" i="1"/>
  <c r="R641" i="1"/>
  <c r="R642" i="1"/>
  <c r="R643" i="1"/>
  <c r="R644" i="1"/>
  <c r="R645" i="1"/>
  <c r="R646" i="1"/>
  <c r="R647" i="1"/>
  <c r="R649" i="1"/>
  <c r="R650" i="1"/>
  <c r="R651" i="1"/>
  <c r="R652" i="1"/>
  <c r="R653" i="1"/>
  <c r="R654" i="1"/>
  <c r="R655" i="1"/>
  <c r="R656" i="1"/>
  <c r="R657" i="1"/>
  <c r="R658" i="1"/>
  <c r="R659" i="1"/>
  <c r="R661" i="1"/>
  <c r="R662" i="1"/>
  <c r="R663" i="1"/>
  <c r="R664" i="1"/>
  <c r="R665" i="1"/>
  <c r="R666" i="1"/>
  <c r="R667" i="1"/>
  <c r="R668" i="1"/>
  <c r="R669" i="1"/>
  <c r="R670" i="1"/>
  <c r="R671" i="1"/>
  <c r="R673" i="1"/>
  <c r="R674" i="1"/>
  <c r="R675" i="1"/>
  <c r="R676" i="1"/>
  <c r="R677" i="1"/>
  <c r="R678" i="1"/>
  <c r="R679" i="1"/>
  <c r="R680" i="1"/>
  <c r="R681" i="1"/>
  <c r="R682" i="1"/>
  <c r="R683" i="1"/>
  <c r="R685" i="1"/>
  <c r="R686" i="1"/>
  <c r="R687" i="1"/>
  <c r="R688" i="1"/>
  <c r="R689" i="1"/>
  <c r="R690" i="1"/>
  <c r="R691" i="1"/>
  <c r="R692" i="1"/>
  <c r="R693" i="1"/>
  <c r="R694" i="1"/>
  <c r="R695" i="1"/>
  <c r="R697" i="1"/>
  <c r="R698" i="1"/>
  <c r="R699" i="1"/>
  <c r="R700" i="1"/>
  <c r="R701" i="1"/>
  <c r="R702" i="1"/>
  <c r="R703" i="1"/>
  <c r="R704" i="1"/>
  <c r="R705" i="1"/>
  <c r="R706" i="1"/>
  <c r="R707" i="1"/>
  <c r="R709" i="1"/>
  <c r="R710" i="1"/>
  <c r="R711" i="1"/>
  <c r="R712" i="1"/>
  <c r="R713" i="1"/>
  <c r="R714" i="1"/>
  <c r="R715" i="1"/>
  <c r="R716" i="1"/>
  <c r="R717" i="1"/>
  <c r="R718" i="1"/>
  <c r="R719" i="1"/>
  <c r="R721" i="1"/>
  <c r="R722" i="1"/>
  <c r="R723" i="1"/>
  <c r="R724" i="1"/>
  <c r="R725" i="1"/>
  <c r="R726" i="1"/>
  <c r="R727" i="1"/>
  <c r="R728" i="1"/>
  <c r="R729" i="1"/>
  <c r="R730" i="1"/>
  <c r="R731" i="1"/>
  <c r="R733" i="1"/>
  <c r="R734" i="1"/>
  <c r="R735" i="1"/>
  <c r="R736" i="1"/>
  <c r="R737" i="1"/>
  <c r="R738" i="1"/>
  <c r="R739" i="1"/>
  <c r="R740" i="1"/>
  <c r="R741" i="1"/>
  <c r="R742" i="1"/>
  <c r="R743" i="1"/>
  <c r="R2" i="1" l="1"/>
</calcChain>
</file>

<file path=xl/sharedStrings.xml><?xml version="1.0" encoding="utf-8"?>
<sst xmlns="http://schemas.openxmlformats.org/spreadsheetml/2006/main" count="2799" uniqueCount="730">
  <si>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</si>
  <si>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</si>
  <si>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</si>
  <si>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</si>
  <si>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</si>
  <si>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</si>
  <si>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</si>
  <si>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</si>
  <si>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</si>
  <si>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</si>
  <si>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</si>
  <si>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</si>
  <si>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</si>
  <si>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UNCOBARO</t>
  </si>
  <si>
    <t>E5NBQ4</t>
  </si>
  <si>
    <t>PELLEGRINI SPA</t>
  </si>
  <si>
    <t>25PC00000346</t>
  </si>
  <si>
    <t>CALDARINI &amp; ASSOCIATI SOCIETA' A RESPONSABILITA' LIMITATA UNIPERSONALE</t>
  </si>
  <si>
    <t>376.25</t>
  </si>
  <si>
    <t>AIDEM SRL</t>
  </si>
  <si>
    <t>60/PA</t>
  </si>
  <si>
    <t>DINAMICA Soc. cons. a r.l.</t>
  </si>
  <si>
    <t>0000025/F</t>
  </si>
  <si>
    <t>25PC00000648</t>
  </si>
  <si>
    <t>OPERA SRL</t>
  </si>
  <si>
    <t>COMITATO CRI DELLA BASSA ROMAGNA</t>
  </si>
  <si>
    <t>5/PA</t>
  </si>
  <si>
    <t>538.25</t>
  </si>
  <si>
    <t>Minardi Federica</t>
  </si>
  <si>
    <t>MNRFRC83P50E730G</t>
  </si>
  <si>
    <t>1/PA-2025</t>
  </si>
  <si>
    <t>FONDAZIONE ORDINE DEGLI INGEGNERI DI RAVENNA</t>
  </si>
  <si>
    <t>06/PA/2025</t>
  </si>
  <si>
    <t>LEGISLAZIONE TECNICA S.r.l.</t>
  </si>
  <si>
    <t>319/PA/2025</t>
  </si>
  <si>
    <t>ACSEL S.R.L.</t>
  </si>
  <si>
    <t>330/FE</t>
  </si>
  <si>
    <t>674.25</t>
  </si>
  <si>
    <t>FONDAZIONE SCUOLA INTERREGIONALE DI POLIZIA LOCALE</t>
  </si>
  <si>
    <t>E-162</t>
  </si>
  <si>
    <t>Burrello Serena</t>
  </si>
  <si>
    <t>BRRSRN90E56A944S</t>
  </si>
  <si>
    <t>3/PA-2025</t>
  </si>
  <si>
    <t>E8SRDJ</t>
  </si>
  <si>
    <t>BASSA ROMAGNA CATERING SPA</t>
  </si>
  <si>
    <t>ZEROCERCHIO SOCIETA' COOPERATIVA SOCIALE</t>
  </si>
  <si>
    <t>222 PA</t>
  </si>
  <si>
    <t>COMUNE DI ARGENTA</t>
  </si>
  <si>
    <t>3/MENSE</t>
  </si>
  <si>
    <t>Lance Libere di Orione Lambri</t>
  </si>
  <si>
    <t>LMBRNO73H20A944L</t>
  </si>
  <si>
    <t>FPA 5/25</t>
  </si>
  <si>
    <t>PARROCCHIA DEI SS. GIOVANNI BATT. E ANDREA AP</t>
  </si>
  <si>
    <t>FATTPA 1_25</t>
  </si>
  <si>
    <t>5/MENSE</t>
  </si>
  <si>
    <t>CO.E.R.BUS Soc. Coop.</t>
  </si>
  <si>
    <t>201/S</t>
  </si>
  <si>
    <t>Gruppo Maurizi S.R.L.</t>
  </si>
  <si>
    <t>P199</t>
  </si>
  <si>
    <t>LUCCI ALICE</t>
  </si>
  <si>
    <t>LCCLCA77P42E730K</t>
  </si>
  <si>
    <t>PIERI GROUP SRL soggetta a direzione e coordinamento PIERI GIOVANNI sas</t>
  </si>
  <si>
    <t>IT001-25V09-00378</t>
  </si>
  <si>
    <t>IT001-25V09-00377</t>
  </si>
  <si>
    <t>311 PA</t>
  </si>
  <si>
    <t>FATTPA 2_25</t>
  </si>
  <si>
    <t>P225</t>
  </si>
  <si>
    <t>KARA BOBOWSKI SOC. COOP. ONLUS</t>
  </si>
  <si>
    <t>85/PA</t>
  </si>
  <si>
    <t>344 PA</t>
  </si>
  <si>
    <t>345 PA</t>
  </si>
  <si>
    <t>ELIOS CENTRO COPIE DEI FRATELLI COLLINI &amp; C. SNC</t>
  </si>
  <si>
    <t>224/S</t>
  </si>
  <si>
    <t>226/S</t>
  </si>
  <si>
    <t>225/S</t>
  </si>
  <si>
    <t>227/S</t>
  </si>
  <si>
    <t>228/S</t>
  </si>
  <si>
    <t>230/S</t>
  </si>
  <si>
    <t>229/S</t>
  </si>
  <si>
    <t>231/S</t>
  </si>
  <si>
    <t>232/S</t>
  </si>
  <si>
    <t>GIRO DI PENNA S.R.L.</t>
  </si>
  <si>
    <t>FEI 001597</t>
  </si>
  <si>
    <t>ASSOCIAZIONE AMICI DELLA SCUOLA</t>
  </si>
  <si>
    <t>FPA 3/25</t>
  </si>
  <si>
    <t>235/S</t>
  </si>
  <si>
    <t>238/S</t>
  </si>
  <si>
    <t>MOSCHELLA SEDUTE S.R.L.</t>
  </si>
  <si>
    <t>2025-1FV-0001191</t>
  </si>
  <si>
    <t>LIBRAZIONE  SOCIETA' COOPERATIVA SOCIALE - onlus -</t>
  </si>
  <si>
    <t>107/E</t>
  </si>
  <si>
    <t>CARTOLIBRERIA MINERVA DI MURA F- &amp; C. SNC</t>
  </si>
  <si>
    <t>P261</t>
  </si>
  <si>
    <t>237/S</t>
  </si>
  <si>
    <t>ASTEROIDE B 612 S.A.S. DI LATTUGA ELENA E C.</t>
  </si>
  <si>
    <t>376 PA</t>
  </si>
  <si>
    <t>377 PA</t>
  </si>
  <si>
    <t>BORGIONE CENTRO DIDATTICO SRL</t>
  </si>
  <si>
    <t>V3-11454</t>
  </si>
  <si>
    <t>279/S</t>
  </si>
  <si>
    <t>280/S</t>
  </si>
  <si>
    <t>281/S</t>
  </si>
  <si>
    <t>302/S</t>
  </si>
  <si>
    <t>307/S</t>
  </si>
  <si>
    <t>303/S</t>
  </si>
  <si>
    <t>308/S</t>
  </si>
  <si>
    <t>304/S</t>
  </si>
  <si>
    <t>309/S</t>
  </si>
  <si>
    <t>305/S</t>
  </si>
  <si>
    <t>310/S</t>
  </si>
  <si>
    <t>306/S</t>
  </si>
  <si>
    <t>311/S</t>
  </si>
  <si>
    <t>FATTPA 3_25</t>
  </si>
  <si>
    <t>FONDAZIONE ASILO INFANTILE CARLO M.SPADA</t>
  </si>
  <si>
    <t>03/PA</t>
  </si>
  <si>
    <t>122/PA</t>
  </si>
  <si>
    <t>FPA 4/25</t>
  </si>
  <si>
    <t>410 PA</t>
  </si>
  <si>
    <t>411 PA</t>
  </si>
  <si>
    <t>428 PA</t>
  </si>
  <si>
    <t>120/E</t>
  </si>
  <si>
    <t>6/MENSE</t>
  </si>
  <si>
    <t>MUDA APS</t>
  </si>
  <si>
    <t>417/S</t>
  </si>
  <si>
    <t>418/S</t>
  </si>
  <si>
    <t>419/S</t>
  </si>
  <si>
    <t>421/S</t>
  </si>
  <si>
    <t>422/S</t>
  </si>
  <si>
    <t>423/S</t>
  </si>
  <si>
    <t>FZN3DG</t>
  </si>
  <si>
    <t>MORINI S.N.C. DI MORINI ELISABETTA &amp; C.</t>
  </si>
  <si>
    <t>MORINI SNC di Morini Elisabetta e c.</t>
  </si>
  <si>
    <t>609 / 1210</t>
  </si>
  <si>
    <t>606 / 1210</t>
  </si>
  <si>
    <t>615 / 1210</t>
  </si>
  <si>
    <t>614 / 1210</t>
  </si>
  <si>
    <t>611 / 1210</t>
  </si>
  <si>
    <t>612 / 1210</t>
  </si>
  <si>
    <t>613 / 1210</t>
  </si>
  <si>
    <t>607 / 1210</t>
  </si>
  <si>
    <t>610 / 1210</t>
  </si>
  <si>
    <t>608 / 1210</t>
  </si>
  <si>
    <t>CENTRO GOMME SRL</t>
  </si>
  <si>
    <t>7/PA</t>
  </si>
  <si>
    <t>8/PA</t>
  </si>
  <si>
    <t>MINGUZZI BENEDETTO</t>
  </si>
  <si>
    <t>MNGBDT44D07E730F</t>
  </si>
  <si>
    <t>131-FE</t>
  </si>
  <si>
    <t>10/PA</t>
  </si>
  <si>
    <t>11/PA</t>
  </si>
  <si>
    <t>12/PA</t>
  </si>
  <si>
    <t>141-FE</t>
  </si>
  <si>
    <t>IP PLUS S.R.L.</t>
  </si>
  <si>
    <t>Keropetrol s.p.a.</t>
  </si>
  <si>
    <t>17706/718</t>
  </si>
  <si>
    <t>RAVAGLIA ANGELO SRL</t>
  </si>
  <si>
    <t>165-FE</t>
  </si>
  <si>
    <t>INGROSCART s.r.l.</t>
  </si>
  <si>
    <t>273/01</t>
  </si>
  <si>
    <t>182-FE</t>
  </si>
  <si>
    <t>15/PA</t>
  </si>
  <si>
    <t>190-FE</t>
  </si>
  <si>
    <t>Gruppo Informatica e Servizi GIES Srl</t>
  </si>
  <si>
    <t>4/882</t>
  </si>
  <si>
    <t>2025-1FV-0001192</t>
  </si>
  <si>
    <t>ERREBIAN S.P.A.</t>
  </si>
  <si>
    <t>V2/528624</t>
  </si>
  <si>
    <t>16/PA</t>
  </si>
  <si>
    <t>CH4service di Oriani E. distributore policarburante</t>
  </si>
  <si>
    <t>RNOMNL77E19D458K</t>
  </si>
  <si>
    <t>814/E996</t>
  </si>
  <si>
    <t>17/PA</t>
  </si>
  <si>
    <t>WOLTERS KLUWER ITALIA SRL</t>
  </si>
  <si>
    <t>200-FE</t>
  </si>
  <si>
    <t>23755/718</t>
  </si>
  <si>
    <t>CARTOLIBRERIA LA CONTABILE S.N.C.  DI SAVORELLI PAOLA &amp; C.</t>
  </si>
  <si>
    <t>0/260</t>
  </si>
  <si>
    <t>CICLI LEGA DI LEGA ANDREA</t>
  </si>
  <si>
    <t>LGENDR72P12E730F</t>
  </si>
  <si>
    <t>18/PA</t>
  </si>
  <si>
    <t>19/PA</t>
  </si>
  <si>
    <t>238-FE</t>
  </si>
  <si>
    <t>H50OES</t>
  </si>
  <si>
    <t>AZIENDA USL DELLA ROMAGNA</t>
  </si>
  <si>
    <t>V20/2024/202</t>
  </si>
  <si>
    <t>COOPERATIVA SOCIALE SOLCO SOC.COOP</t>
  </si>
  <si>
    <t>152 PA</t>
  </si>
  <si>
    <t>A.TE.SE. AGENZIA TERRITORIALE DI SERVIZI ALLA PERSONA</t>
  </si>
  <si>
    <t>70 PA</t>
  </si>
  <si>
    <t>ASP DEI COMUNI DELLA BASSA ROMAGNA</t>
  </si>
  <si>
    <t>22/P</t>
  </si>
  <si>
    <t>Prov.Congr.Figlie della Carita  (Forlimpopoli)</t>
  </si>
  <si>
    <t>011-EL/15</t>
  </si>
  <si>
    <t>24/P</t>
  </si>
  <si>
    <t>CONSORZIO LEALI COOPERATIVA SOCIALE</t>
  </si>
  <si>
    <t>26 PA</t>
  </si>
  <si>
    <t>25 PA</t>
  </si>
  <si>
    <t>114 - Azienda USL della Romagna</t>
  </si>
  <si>
    <t>V19-2025-373</t>
  </si>
  <si>
    <t>CONSORZIO SOCIALE ROMAGNOLO SOCIETA' COOPERATIVA SOCIALE</t>
  </si>
  <si>
    <t>125PA/2025</t>
  </si>
  <si>
    <t>275 PA</t>
  </si>
  <si>
    <t>C.S.S. SOC. COOP. SOCIALE A R.L.</t>
  </si>
  <si>
    <t>GEMMA SOCIETA'COOP.SOCIALE ETS</t>
  </si>
  <si>
    <t>ISTITUTI POLESANI SRL</t>
  </si>
  <si>
    <t>18/C</t>
  </si>
  <si>
    <t>50 PA</t>
  </si>
  <si>
    <t>287 PA</t>
  </si>
  <si>
    <t>C.I.D.A.S. SOC. COOP. SOCIALE A R.L. I.S.</t>
  </si>
  <si>
    <t>584 /FE</t>
  </si>
  <si>
    <t>589 /FE</t>
  </si>
  <si>
    <t>596 /FE</t>
  </si>
  <si>
    <t>580 /FE</t>
  </si>
  <si>
    <t>GENERAZIONI SOC.COOP.SOCIALE ONLUS</t>
  </si>
  <si>
    <t>125 PA</t>
  </si>
  <si>
    <t>CIANI CLAUDIO &amp; C. SNC</t>
  </si>
  <si>
    <t>COMUNITA' FAMILIARE "I COLORI" DI MARZIONI MARCELLA</t>
  </si>
  <si>
    <t>MRZMCL78A56C758T</t>
  </si>
  <si>
    <t>CUOR DI PICCHIO SRL</t>
  </si>
  <si>
    <t>276 PA</t>
  </si>
  <si>
    <t>ASSOCIAZIONE MIGRANTES DI DON ANGELO CHIASSERINI</t>
  </si>
  <si>
    <t>FPA 39/25</t>
  </si>
  <si>
    <t>CEFAL  Emilia Romagna Societ Cooperativa</t>
  </si>
  <si>
    <t>300 PA</t>
  </si>
  <si>
    <t>301 PA</t>
  </si>
  <si>
    <t>COOPERATIVA SOCIALE LA PIEVE SOCIETA' COOPERATIVA</t>
  </si>
  <si>
    <t>73/PA</t>
  </si>
  <si>
    <t>76/PA</t>
  </si>
  <si>
    <t>37/C</t>
  </si>
  <si>
    <t>SOC. COOP. SOC. DOMUS COOP ONLUS</t>
  </si>
  <si>
    <t>284/03/2025</t>
  </si>
  <si>
    <t>283/03/2025</t>
  </si>
  <si>
    <t>ENTE SANTUARIO B.V. DEL MOLINO CASA DELLA CARITA'</t>
  </si>
  <si>
    <t>5 PA</t>
  </si>
  <si>
    <t>88/PA</t>
  </si>
  <si>
    <t>COOPERATIVA SOCIALE ONLUS ISOLA SOCIETA' COOPERATIVA</t>
  </si>
  <si>
    <t>6/PA</t>
  </si>
  <si>
    <t>011-EL/21</t>
  </si>
  <si>
    <t>OPERA DON DINO ONLUS</t>
  </si>
  <si>
    <t>41/P</t>
  </si>
  <si>
    <t>42/P</t>
  </si>
  <si>
    <t>43/P</t>
  </si>
  <si>
    <t>SAN VITALE SOC.COOP.SOCIALE</t>
  </si>
  <si>
    <t>107 PA</t>
  </si>
  <si>
    <t>108 PA</t>
  </si>
  <si>
    <t>194PA/2025</t>
  </si>
  <si>
    <t>193PA/2025</t>
  </si>
  <si>
    <t>ALTROVE SOCIETA' COOPERATIVA SOCIALE ONLUS</t>
  </si>
  <si>
    <t>FONDAZIONE CASA CARDINALE MAFFI ONLUS</t>
  </si>
  <si>
    <t>671/B</t>
  </si>
  <si>
    <t>270 PA</t>
  </si>
  <si>
    <t>REVERIES S.R.L. SOCIETA' BENEFIT</t>
  </si>
  <si>
    <t>ISTITUTO MAESTRE PIE DELL'ADDOLORATA-COMUNITA' ED. A.MERLARA</t>
  </si>
  <si>
    <t>24/23</t>
  </si>
  <si>
    <t>326 PA</t>
  </si>
  <si>
    <t>46/P</t>
  </si>
  <si>
    <t>55 PA</t>
  </si>
  <si>
    <t>56 PA</t>
  </si>
  <si>
    <t>Fraternita' Cristiana Opera Padre Marella  Citta' dei Ragazzi</t>
  </si>
  <si>
    <t>62 PA</t>
  </si>
  <si>
    <t>63 PA</t>
  </si>
  <si>
    <t>67 PA</t>
  </si>
  <si>
    <t>195 PA</t>
  </si>
  <si>
    <t>Fondazione di culto Santa Caterina</t>
  </si>
  <si>
    <t>48/PA</t>
  </si>
  <si>
    <t>CONSORZIO SELENIA SOCIETA' COOPERATIVA SOCIALE</t>
  </si>
  <si>
    <t>72 PA</t>
  </si>
  <si>
    <t>341 PA</t>
  </si>
  <si>
    <t>342 PA</t>
  </si>
  <si>
    <t>343 PA</t>
  </si>
  <si>
    <t>73 PA</t>
  </si>
  <si>
    <t>COOPERATIVA SOC. BUTTERFLY ONLUS</t>
  </si>
  <si>
    <t>24/2025-2</t>
  </si>
  <si>
    <t>28/2025-2</t>
  </si>
  <si>
    <t>COOPERATIVA SOCIALE EDUCARE INSIEME SOC.COOP. A R.L.</t>
  </si>
  <si>
    <t>68 PA</t>
  </si>
  <si>
    <t>69 PA</t>
  </si>
  <si>
    <t>SOLCO LIBERTAS S.C.S.</t>
  </si>
  <si>
    <t>82/PA</t>
  </si>
  <si>
    <t>362 PA</t>
  </si>
  <si>
    <t>358 PA</t>
  </si>
  <si>
    <t>359 PA</t>
  </si>
  <si>
    <t>AMICI DI GIGI SOCIETA' COOPERATIVA SOCIALE</t>
  </si>
  <si>
    <t>FI  /2025/06/   170</t>
  </si>
  <si>
    <t>FI  /2025/06/   129</t>
  </si>
  <si>
    <t>S.FIGLIE S. FRANCESCO DI SALES</t>
  </si>
  <si>
    <t>2025    38/D</t>
  </si>
  <si>
    <t>2025    37/D</t>
  </si>
  <si>
    <t>2025    39/D</t>
  </si>
  <si>
    <t>383 PA</t>
  </si>
  <si>
    <t>371 PA</t>
  </si>
  <si>
    <t>CONSORZIO SOLIDARIETA' SOCIALE          FORLI-CESENA</t>
  </si>
  <si>
    <t>226/01</t>
  </si>
  <si>
    <t>225/01</t>
  </si>
  <si>
    <t>224/01</t>
  </si>
  <si>
    <t>COOPERATIVA SOCIALE SOLCO IMOLA S.C.S.</t>
  </si>
  <si>
    <t>167/PA</t>
  </si>
  <si>
    <t>168/PA</t>
  </si>
  <si>
    <t>DAY RISTOSERVICE S.P.A. SOCIETA' BENEFIT</t>
  </si>
  <si>
    <t>V0-70574</t>
  </si>
  <si>
    <t>394 PA</t>
  </si>
  <si>
    <t>393 PA</t>
  </si>
  <si>
    <t>401 PA</t>
  </si>
  <si>
    <t>168 PA</t>
  </si>
  <si>
    <t>167 PA</t>
  </si>
  <si>
    <t>60/C</t>
  </si>
  <si>
    <t>11 PA</t>
  </si>
  <si>
    <t>125/PA</t>
  </si>
  <si>
    <t>119/PA</t>
  </si>
  <si>
    <t>FPA 47/25</t>
  </si>
  <si>
    <t>35/2025-2</t>
  </si>
  <si>
    <t>39/2025-2</t>
  </si>
  <si>
    <t>74 PA</t>
  </si>
  <si>
    <t>75 PA</t>
  </si>
  <si>
    <t>51/P</t>
  </si>
  <si>
    <t>52/P</t>
  </si>
  <si>
    <t>COOPERATIVA SOCIALE IN CAMMINO SOC COOP ONLUS</t>
  </si>
  <si>
    <t>406/EPA</t>
  </si>
  <si>
    <t>407/EPA</t>
  </si>
  <si>
    <t>408/EPA</t>
  </si>
  <si>
    <t>011-EL/28</t>
  </si>
  <si>
    <t>442/03/2025</t>
  </si>
  <si>
    <t>441/03/2025</t>
  </si>
  <si>
    <t>87 PA</t>
  </si>
  <si>
    <t>53/23</t>
  </si>
  <si>
    <t>91 PA</t>
  </si>
  <si>
    <t>829/B</t>
  </si>
  <si>
    <t>460 PA</t>
  </si>
  <si>
    <t>FI  /2025/06/   218</t>
  </si>
  <si>
    <t>FI  /2025/06/   259</t>
  </si>
  <si>
    <t>282 PA</t>
  </si>
  <si>
    <t>89 PA</t>
  </si>
  <si>
    <t>93 PA</t>
  </si>
  <si>
    <t>88 PA</t>
  </si>
  <si>
    <t>53/P</t>
  </si>
  <si>
    <t>99 PA</t>
  </si>
  <si>
    <t>98 PA</t>
  </si>
  <si>
    <t>82 PA</t>
  </si>
  <si>
    <t>83 PA</t>
  </si>
  <si>
    <t>84 PA</t>
  </si>
  <si>
    <t>499 PA</t>
  </si>
  <si>
    <t>278PA/2025</t>
  </si>
  <si>
    <t>277PA/2025</t>
  </si>
  <si>
    <t>56/PA</t>
  </si>
  <si>
    <t>59/P</t>
  </si>
  <si>
    <t>467 PA</t>
  </si>
  <si>
    <t>468 PA</t>
  </si>
  <si>
    <t>519 PA</t>
  </si>
  <si>
    <t>923 /FE</t>
  </si>
  <si>
    <t>924 /FE</t>
  </si>
  <si>
    <t>146 PA</t>
  </si>
  <si>
    <t>100 PA</t>
  </si>
  <si>
    <t>NOVA S.R.L.</t>
  </si>
  <si>
    <t>1/PA</t>
  </si>
  <si>
    <t>COMUNITA' PAPA GIOVANNI XXIII COOPERATIVA SOCIALE A R.L. ONLUS</t>
  </si>
  <si>
    <t>FVPA/2025/00137</t>
  </si>
  <si>
    <t>FVPA/2025/00138</t>
  </si>
  <si>
    <t>114/PA</t>
  </si>
  <si>
    <t>2025    53/D</t>
  </si>
  <si>
    <t>2025    54/D</t>
  </si>
  <si>
    <t>457 PA</t>
  </si>
  <si>
    <t>2025    55/D</t>
  </si>
  <si>
    <t>455 PA</t>
  </si>
  <si>
    <t>456 PA</t>
  </si>
  <si>
    <t>458 PA</t>
  </si>
  <si>
    <t>CONSORZIO SOCIALE SAN ROCCO SOCIETA' COOPERATIVA</t>
  </si>
  <si>
    <t>19 PA</t>
  </si>
  <si>
    <t>FVPA/2025/00318</t>
  </si>
  <si>
    <t>FVPA/2025/00319</t>
  </si>
  <si>
    <t>ASSOCIAZIONE COMUNITA' PAPA GIOVANNI XXIII - ONLUS</t>
  </si>
  <si>
    <t>FVPA/2025/0838</t>
  </si>
  <si>
    <t>FVPA/2025/0839</t>
  </si>
  <si>
    <t>FVPA/2025/0840</t>
  </si>
  <si>
    <t>FVPA/2025/0841</t>
  </si>
  <si>
    <t>465 PA</t>
  </si>
  <si>
    <t>464 PA</t>
  </si>
  <si>
    <t>466 PA</t>
  </si>
  <si>
    <t>STELLA ASSISTANCE SOCIETA' COOP. SOCIALE</t>
  </si>
  <si>
    <t>72/PA</t>
  </si>
  <si>
    <t>527 PA</t>
  </si>
  <si>
    <t>231/PA</t>
  </si>
  <si>
    <t>66/P</t>
  </si>
  <si>
    <t>77/C</t>
  </si>
  <si>
    <t>696 PA</t>
  </si>
  <si>
    <t>IB01CF</t>
  </si>
  <si>
    <t>V19-2025-403</t>
  </si>
  <si>
    <t>V20-2025-51</t>
  </si>
  <si>
    <t>JM1B0S</t>
  </si>
  <si>
    <t>FAS S.R.L.</t>
  </si>
  <si>
    <t>OPEN GROUP SOCIETA' COOPERATIVA SOCIALE ONLUS</t>
  </si>
  <si>
    <t>274/R</t>
  </si>
  <si>
    <t>Poste Italiane S.p.A.</t>
  </si>
  <si>
    <t>410/R</t>
  </si>
  <si>
    <t>JXEQM4</t>
  </si>
  <si>
    <t>PRESSLINE SRL</t>
  </si>
  <si>
    <t>Marco Pirazzini</t>
  </si>
  <si>
    <t>PRZMRC72H02E730B</t>
  </si>
  <si>
    <t>DANAE PROJECT S.R.L</t>
  </si>
  <si>
    <t>B.T.A BRASINI DI BRASINI FEDERICO S.A.S</t>
  </si>
  <si>
    <t>2/102</t>
  </si>
  <si>
    <t>LZIDUK</t>
  </si>
  <si>
    <t>DELLA GIOVAMPAOLA GIANLUCA</t>
  </si>
  <si>
    <t>DLLGLC66M06A944S</t>
  </si>
  <si>
    <t>Studio Legale Associato Zoli Salvini Casadio Masi</t>
  </si>
  <si>
    <t>ORSELLI MANUELA</t>
  </si>
  <si>
    <t>RSLMNL56D56E730O</t>
  </si>
  <si>
    <t>17/002</t>
  </si>
  <si>
    <t>NRGOM2</t>
  </si>
  <si>
    <t>Ferlini Federica</t>
  </si>
  <si>
    <t>FRLFRC83T59E730G</t>
  </si>
  <si>
    <t>Buda Michele</t>
  </si>
  <si>
    <t>BDUMHL67E31H199A</t>
  </si>
  <si>
    <t>ALFIERE SRL</t>
  </si>
  <si>
    <t>PRIMOLA CENTRO DI PROMOZIONE CULTURALE DI RICERCA DI COTIGNOLA APS</t>
  </si>
  <si>
    <t>PROMO SERVICE S.R.L.</t>
  </si>
  <si>
    <t>OF3LAA</t>
  </si>
  <si>
    <t>LA CASSA DI RAVENNA S.P.A.</t>
  </si>
  <si>
    <t>RV0000100/45</t>
  </si>
  <si>
    <t>RV0000053/5Y</t>
  </si>
  <si>
    <t>SORIT SPA</t>
  </si>
  <si>
    <t>4/1185</t>
  </si>
  <si>
    <t>O0AD58</t>
  </si>
  <si>
    <t>SO.SEL BUSINESS COMMUNICATIONS SRL SOCIETA' A SOCIO UNICO</t>
  </si>
  <si>
    <t>P00026</t>
  </si>
  <si>
    <t>P00027</t>
  </si>
  <si>
    <t>A. R. PROMOTION SRL</t>
  </si>
  <si>
    <t>FPA 29/25</t>
  </si>
  <si>
    <t>EMMEA TRADE &amp; SERVICE S.R.L.</t>
  </si>
  <si>
    <t>PA0000048</t>
  </si>
  <si>
    <t>P00043</t>
  </si>
  <si>
    <t>P00042</t>
  </si>
  <si>
    <t>FPA 36/25</t>
  </si>
  <si>
    <t>P00060</t>
  </si>
  <si>
    <t>P00061</t>
  </si>
  <si>
    <t>FPA 44/25</t>
  </si>
  <si>
    <t>FPA 46/25</t>
  </si>
  <si>
    <t>UFB8VR</t>
  </si>
  <si>
    <t>205 PA</t>
  </si>
  <si>
    <t>209 PA</t>
  </si>
  <si>
    <t>204 PA</t>
  </si>
  <si>
    <t>218 PA</t>
  </si>
  <si>
    <t>208 PA</t>
  </si>
  <si>
    <t>216 PA</t>
  </si>
  <si>
    <t>220 PA</t>
  </si>
  <si>
    <t>202 PA</t>
  </si>
  <si>
    <t>221 PA</t>
  </si>
  <si>
    <t>214 PA</t>
  </si>
  <si>
    <t>206 PA</t>
  </si>
  <si>
    <t>210 PA</t>
  </si>
  <si>
    <t>207 PA</t>
  </si>
  <si>
    <t>212 PA</t>
  </si>
  <si>
    <t>211 PA</t>
  </si>
  <si>
    <t>201 PA</t>
  </si>
  <si>
    <t>215 PA</t>
  </si>
  <si>
    <t>213 PA</t>
  </si>
  <si>
    <t>203 PA</t>
  </si>
  <si>
    <t>39 PAC</t>
  </si>
  <si>
    <t>38 PAC</t>
  </si>
  <si>
    <t>MAGGIOLI SPA</t>
  </si>
  <si>
    <t>Gestore dei Servizi Energetici - GSE S.p.a.</t>
  </si>
  <si>
    <t>45 PAC</t>
  </si>
  <si>
    <t>46 PAC</t>
  </si>
  <si>
    <t>50 PAC</t>
  </si>
  <si>
    <t>295 PA</t>
  </si>
  <si>
    <t>298 PA</t>
  </si>
  <si>
    <t>305 PA</t>
  </si>
  <si>
    <t>307 PA</t>
  </si>
  <si>
    <t>297 PA</t>
  </si>
  <si>
    <t>314 PA</t>
  </si>
  <si>
    <t>315 PA</t>
  </si>
  <si>
    <t>296 PA</t>
  </si>
  <si>
    <t>303 PA</t>
  </si>
  <si>
    <t>313 PA</t>
  </si>
  <si>
    <t>302 PA</t>
  </si>
  <si>
    <t>68 PAC</t>
  </si>
  <si>
    <t>69 PAC</t>
  </si>
  <si>
    <t>67 PAC</t>
  </si>
  <si>
    <t>61 PAC</t>
  </si>
  <si>
    <t>64 PAC</t>
  </si>
  <si>
    <t>299 PA</t>
  </si>
  <si>
    <t>306 PA</t>
  </si>
  <si>
    <t>60 PAC</t>
  </si>
  <si>
    <t>63 PAC</t>
  </si>
  <si>
    <t>312 PA</t>
  </si>
  <si>
    <t>309 PA</t>
  </si>
  <si>
    <t>304 PA</t>
  </si>
  <si>
    <t>308 PA</t>
  </si>
  <si>
    <t>62 PAC</t>
  </si>
  <si>
    <t>310 PA</t>
  </si>
  <si>
    <t>70 PAC</t>
  </si>
  <si>
    <t>65 PAC</t>
  </si>
  <si>
    <t>66 PAC</t>
  </si>
  <si>
    <t>354 PA</t>
  </si>
  <si>
    <t>353 PA</t>
  </si>
  <si>
    <t>352 PA</t>
  </si>
  <si>
    <t>349 PA</t>
  </si>
  <si>
    <t>351 PA</t>
  </si>
  <si>
    <t>350 PA</t>
  </si>
  <si>
    <t>356 PA</t>
  </si>
  <si>
    <t>357 PA</t>
  </si>
  <si>
    <t>355 PA</t>
  </si>
  <si>
    <t>364 PA</t>
  </si>
  <si>
    <t>360 PA</t>
  </si>
  <si>
    <t>76 PAC</t>
  </si>
  <si>
    <t>81 PAC</t>
  </si>
  <si>
    <t>TIM  S.p.A.</t>
  </si>
  <si>
    <t>2H25002018</t>
  </si>
  <si>
    <t>373 PA</t>
  </si>
  <si>
    <t>85 PAC</t>
  </si>
  <si>
    <t>93 PAC</t>
  </si>
  <si>
    <t>390 PA</t>
  </si>
  <si>
    <t>384 PA</t>
  </si>
  <si>
    <t>397 PA</t>
  </si>
  <si>
    <t>398 PA</t>
  </si>
  <si>
    <t>396 PA</t>
  </si>
  <si>
    <t>100 PAC</t>
  </si>
  <si>
    <t>98 PAC</t>
  </si>
  <si>
    <t>99 PAC</t>
  </si>
  <si>
    <t>101 PAC</t>
  </si>
  <si>
    <t>102 PAC</t>
  </si>
  <si>
    <t>106 PAC</t>
  </si>
  <si>
    <t>427 PA</t>
  </si>
  <si>
    <t>419 PA</t>
  </si>
  <si>
    <t>416 PA</t>
  </si>
  <si>
    <t>425 PA</t>
  </si>
  <si>
    <t>414 PA</t>
  </si>
  <si>
    <t>417 PA</t>
  </si>
  <si>
    <t>421 PA</t>
  </si>
  <si>
    <t>422 PA</t>
  </si>
  <si>
    <t>423 PA</t>
  </si>
  <si>
    <t>429 PA</t>
  </si>
  <si>
    <t>424 PA</t>
  </si>
  <si>
    <t>418 PA</t>
  </si>
  <si>
    <t>426 PA</t>
  </si>
  <si>
    <t>420 PA</t>
  </si>
  <si>
    <t>415 PA</t>
  </si>
  <si>
    <t>430 PA</t>
  </si>
  <si>
    <t>446 PA</t>
  </si>
  <si>
    <t>449 PA</t>
  </si>
  <si>
    <t>448 PA</t>
  </si>
  <si>
    <t>450 PA</t>
  </si>
  <si>
    <t>447 PA</t>
  </si>
  <si>
    <t>452 PA</t>
  </si>
  <si>
    <t>454 PA</t>
  </si>
  <si>
    <t>451 PA</t>
  </si>
  <si>
    <t>453 PA</t>
  </si>
  <si>
    <t>108 PAC</t>
  </si>
  <si>
    <t>2H25002546</t>
  </si>
  <si>
    <t>469 PA</t>
  </si>
  <si>
    <t>VDV77S</t>
  </si>
  <si>
    <t>Servizi Supporto Impresa srls</t>
  </si>
  <si>
    <t>FPA 98/25</t>
  </si>
  <si>
    <t>FPA 138/25</t>
  </si>
  <si>
    <t>XGOKB2</t>
  </si>
  <si>
    <t>Studio Associato di Ingegneria ENERG</t>
  </si>
  <si>
    <t>KORU S.R.L.</t>
  </si>
  <si>
    <t>FPA 9/25</t>
  </si>
  <si>
    <t>TRAVAGLIA IMPIANTI S.R.L.</t>
  </si>
  <si>
    <t>43/E</t>
  </si>
  <si>
    <t>ISTITUTO DI VIGILANZA COOPSERVICE  S.P.A.</t>
  </si>
  <si>
    <t>Edison Energia S.p.A.</t>
  </si>
  <si>
    <t>52/E</t>
  </si>
  <si>
    <t>CONSORZIO EDILI ARTIGIANI RAVENNA SOC. COOP. CONS.</t>
  </si>
  <si>
    <t>02/0000078</t>
  </si>
  <si>
    <t>STUDIO TECNICO SAPRO s.n.c.</t>
  </si>
  <si>
    <t>ART LUX DI LINARI GIOVANNI E C. SNC</t>
  </si>
  <si>
    <t>Zucchi Carlo Maria</t>
  </si>
  <si>
    <t>ZCCCLM81E15D142Z</t>
  </si>
  <si>
    <t>INGEGNERIA EMILIANA SRL SB</t>
  </si>
  <si>
    <t>Aon Advisory and Solutions S.r.l.</t>
  </si>
  <si>
    <t>2025/0006158</t>
  </si>
  <si>
    <t>TECNOPROTEZIONE SRL</t>
  </si>
  <si>
    <t>1709/02</t>
  </si>
  <si>
    <t>3F50HC</t>
  </si>
  <si>
    <t>Camera di commercio, industria, artigianato e agricoltura di Ferrara e Ravenna</t>
  </si>
  <si>
    <t>2024/FESP-25</t>
  </si>
  <si>
    <t>2024/FESP-24</t>
  </si>
  <si>
    <t>VERBATEL SRL</t>
  </si>
  <si>
    <t>FERRAMENTA RANDI s.r.l.</t>
  </si>
  <si>
    <t>897/A</t>
  </si>
  <si>
    <t>Lavaggio M.G. di Melandri Serena e Cenni Marco S.n.c.</t>
  </si>
  <si>
    <t>KAAMA SRL</t>
  </si>
  <si>
    <t>131/PA</t>
  </si>
  <si>
    <t>ABACO S.P.A.</t>
  </si>
  <si>
    <t>BALDINI ARRIGO S.R.L.</t>
  </si>
  <si>
    <t>138/06</t>
  </si>
  <si>
    <t>139/06</t>
  </si>
  <si>
    <t>TRAFFIC TECNOLOGY SPA</t>
  </si>
  <si>
    <t>554/PA</t>
  </si>
  <si>
    <t>PARC SRL</t>
  </si>
  <si>
    <t>3/308</t>
  </si>
  <si>
    <t>INPUT SRL</t>
  </si>
  <si>
    <t>1221/A</t>
  </si>
  <si>
    <t>D&amp;D SRL IL LAVAGGIONE</t>
  </si>
  <si>
    <t>MAXFIVE di Comi Ancilla</t>
  </si>
  <si>
    <t>CMONLL52D49G864N</t>
  </si>
  <si>
    <t>183/06</t>
  </si>
  <si>
    <t>SINORA SRL</t>
  </si>
  <si>
    <t>144/P.A.</t>
  </si>
  <si>
    <t>48N478</t>
  </si>
  <si>
    <t>Comunica Italia srl</t>
  </si>
  <si>
    <t>PA03701</t>
  </si>
  <si>
    <t>Antincendio Lughese S.r.l.</t>
  </si>
  <si>
    <t>244/M</t>
  </si>
  <si>
    <t>Meteo Project Srl</t>
  </si>
  <si>
    <t>FVL222</t>
  </si>
  <si>
    <t>ADpartners SRL</t>
  </si>
  <si>
    <t>828/2025</t>
  </si>
  <si>
    <t>OZONE S.R.L.</t>
  </si>
  <si>
    <t>73/XPA</t>
  </si>
  <si>
    <t>51EMWM</t>
  </si>
  <si>
    <t>ARPAE Agenzia regionale per la prevenzione, l'ambiente e l'energi</t>
  </si>
  <si>
    <t>SIREB S.A.S. DI VENOLA CLAUDIO &amp; C.</t>
  </si>
  <si>
    <t>75/2</t>
  </si>
  <si>
    <t>74/2</t>
  </si>
  <si>
    <t>9A0CN5</t>
  </si>
  <si>
    <t>FAT ELETTRONICA di ATTUONI LORENZO</t>
  </si>
  <si>
    <t>TTNLNZ91L27F023N</t>
  </si>
  <si>
    <t>25/2025</t>
  </si>
  <si>
    <t>GEF DI TENASINI ALFREDO E C SNC</t>
  </si>
  <si>
    <t>164/01</t>
  </si>
  <si>
    <t>ANTHESI S.R.L.</t>
  </si>
  <si>
    <t>Resmart Srl</t>
  </si>
  <si>
    <t>00013PA</t>
  </si>
  <si>
    <t>Si Computer S.p.A.</t>
  </si>
  <si>
    <t>P97</t>
  </si>
  <si>
    <t>Aruba Business Srl</t>
  </si>
  <si>
    <t>25PAMS0000331</t>
  </si>
  <si>
    <t>AD CONSULTING SPA</t>
  </si>
  <si>
    <t>553/-A</t>
  </si>
  <si>
    <t>STONEX SRL</t>
  </si>
  <si>
    <t>443/I25</t>
  </si>
  <si>
    <t>7X01903782</t>
  </si>
  <si>
    <t>8H00270931</t>
  </si>
  <si>
    <t>8H00270956</t>
  </si>
  <si>
    <t>8H00271630</t>
  </si>
  <si>
    <t>8H00271610</t>
  </si>
  <si>
    <t>8H00273074</t>
  </si>
  <si>
    <t>8H00274455</t>
  </si>
  <si>
    <t>8H00275563</t>
  </si>
  <si>
    <t>8H00270955</t>
  </si>
  <si>
    <t>8H00276273</t>
  </si>
  <si>
    <t>8H00276206</t>
  </si>
  <si>
    <t>8H00271847</t>
  </si>
  <si>
    <t>8H00275375</t>
  </si>
  <si>
    <t>8H00273244</t>
  </si>
  <si>
    <t>8H00272102</t>
  </si>
  <si>
    <t>8H00271168</t>
  </si>
  <si>
    <t>8H00276457</t>
  </si>
  <si>
    <t>8H00276055</t>
  </si>
  <si>
    <t>8H00272584</t>
  </si>
  <si>
    <t>8H00272743</t>
  </si>
  <si>
    <t>8H00276071</t>
  </si>
  <si>
    <t>8H00271973</t>
  </si>
  <si>
    <t>8H00275641</t>
  </si>
  <si>
    <t>8H00271091</t>
  </si>
  <si>
    <t>8H00276116</t>
  </si>
  <si>
    <t>8H00275585</t>
  </si>
  <si>
    <t>8H00272899</t>
  </si>
  <si>
    <t>8H00276399</t>
  </si>
  <si>
    <t>8H00276199</t>
  </si>
  <si>
    <t>8H00272774</t>
  </si>
  <si>
    <t>8H00270909</t>
  </si>
  <si>
    <t>8H00273794</t>
  </si>
  <si>
    <t>8H00273433</t>
  </si>
  <si>
    <t>8H00275750</t>
  </si>
  <si>
    <t>8H00275865</t>
  </si>
  <si>
    <t>8H00274364</t>
  </si>
  <si>
    <t>8H00275885</t>
  </si>
  <si>
    <t>8H00274188</t>
  </si>
  <si>
    <t>2 S.I. SOFTWARE E SERV. PER L'INGEGNERIA S.R.L.</t>
  </si>
  <si>
    <t>DEDALUS ITALIA SPA</t>
  </si>
  <si>
    <t>DEDA2501769</t>
  </si>
  <si>
    <t>8H00272633</t>
  </si>
  <si>
    <t>8H00275975</t>
  </si>
  <si>
    <t>8H00270799</t>
  </si>
  <si>
    <t>8H00271385</t>
  </si>
  <si>
    <t>8H00272634</t>
  </si>
  <si>
    <t>8H00270806</t>
  </si>
  <si>
    <t>8H00274295</t>
  </si>
  <si>
    <t>8H00275192</t>
  </si>
  <si>
    <t>8H00272618</t>
  </si>
  <si>
    <t>8H00276029</t>
  </si>
  <si>
    <t>8H00271371</t>
  </si>
  <si>
    <t>8H00274444</t>
  </si>
  <si>
    <t>8H00272745</t>
  </si>
  <si>
    <t>8H00275738</t>
  </si>
  <si>
    <t>8H00275191</t>
  </si>
  <si>
    <t>8H00272850</t>
  </si>
  <si>
    <t>8H00273075</t>
  </si>
  <si>
    <t>8H00276088</t>
  </si>
  <si>
    <t>00016PA</t>
  </si>
  <si>
    <t>SEI MARC S.r.l.</t>
  </si>
  <si>
    <t>12/E</t>
  </si>
  <si>
    <t>FONDAZIONE P.G. RUSCONI, VILLA GHIGI, PER L'INNOVAZIONE URBANA</t>
  </si>
  <si>
    <t>ACCA software S.p.A.</t>
  </si>
  <si>
    <t>P000490/2025</t>
  </si>
  <si>
    <t>SIS-TER S.R.L. SB</t>
  </si>
  <si>
    <t>Dinova srl</t>
  </si>
  <si>
    <t>110/PA</t>
  </si>
  <si>
    <t>00021PA</t>
  </si>
  <si>
    <t>HAPPY MINDS SRL</t>
  </si>
  <si>
    <t>Internavigare s.r.l.</t>
  </si>
  <si>
    <t>D - Flight S.P.A.</t>
  </si>
  <si>
    <t>17/E</t>
  </si>
  <si>
    <t>16/E</t>
  </si>
  <si>
    <t>InfoCamere S.C.p.A.</t>
  </si>
  <si>
    <t>1000 VVA 25005416</t>
  </si>
  <si>
    <t>ERREVI SYSTEM S.r.l. a socio unico</t>
  </si>
  <si>
    <t>000040V3</t>
  </si>
  <si>
    <t>AEDES SOFTWARE PER INGEGNERIA CIVILE SNC</t>
  </si>
  <si>
    <t>VODAFONE ITALIA S.p.A.</t>
  </si>
  <si>
    <t>AR01695257</t>
  </si>
  <si>
    <t>AR01648754</t>
  </si>
  <si>
    <t>00024PA</t>
  </si>
  <si>
    <t>Italware S.r.l.</t>
  </si>
  <si>
    <t>E-FIL S.R.L.</t>
  </si>
  <si>
    <t>309/PA/25</t>
  </si>
  <si>
    <t>000047V3</t>
  </si>
  <si>
    <t>919/-A</t>
  </si>
  <si>
    <t>00028PA</t>
  </si>
  <si>
    <t>TEAMSYSTEM S.p.A.</t>
  </si>
  <si>
    <t>4212/5D</t>
  </si>
  <si>
    <t>SOFT.LAB SRL</t>
  </si>
  <si>
    <t>NUMERO</t>
  </si>
  <si>
    <t>GIORNI</t>
  </si>
  <si>
    <t xml:space="preserve"> GIORNI DI RITARDO PER IMPORTO PAGATO </t>
  </si>
  <si>
    <t>INDICATORE TRIMESTRALE (MEDIA PONDERATA)</t>
  </si>
  <si>
    <t>TEMPO MEDIO DI RITARDO</t>
  </si>
  <si>
    <t>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</si>
</sst>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14" fontId="18" fillId="0" borderId="0" xfId="0" applyNumberFormat="1" applyFont="1"/>
    <xf numFmtId="17" fontId="18" fillId="0" borderId="0" xfId="0" applyNumberFormat="1" applyFont="1"/>
    <xf numFmtId="16" fontId="18" fillId="0" borderId="0" xfId="0" applyNumberFormat="1" applyFont="1"/>
    <xf numFmtId="1" fontId="18" fillId="0" borderId="0" xfId="0" applyNumberFormat="1" applyFont="1"/>
    <xf numFmtId="43" fontId="0" fillId="0" borderId="0" xfId="1" applyFont="1"/>
    <xf numFmtId="43" fontId="18" fillId="0" borderId="0" xfId="1" applyFont="1"/>
    <xf numFmtId="43" fontId="19" fillId="0" borderId="0" xfId="1" applyFont="1"/>
    <xf numFmtId="0" fontId="19" fillId="0" borderId="0" xfId="0" applyFont="1"/>
    <xf numFmtId="2" fontId="19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0F04-83FB-4D5B-BADA-9A7F9BF6B7AF}">
  <dimension ref="A1:S745"/>
  <sheetViews>
    <sheetView tabSelected="1" topLeftCell="A717" zoomScale="85" zoomScaleNormal="85" workbookViewId="0">
      <selection activeCell="N747" sqref="N747"/>
    </sheetView>
  </sheetViews>
  <sheetFormatPr defaultRowHeight="15" x14ac:dyDescent="0.25"/>
  <cols>
    <col min="1" max="4" width="9.140625" style="1"/>
    <col min="5" max="5" width="12.28515625" style="1" bestFit="1" customWidth="1"/>
    <col min="6" max="7" width="10.85546875" style="1" bestFit="1" customWidth="1"/>
    <col min="8" max="9" width="12.28515625" style="1" bestFit="1" customWidth="1"/>
    <col min="10" max="10" width="9.28515625" style="1" bestFit="1" customWidth="1"/>
    <col min="11" max="11" width="10.85546875" style="1" bestFit="1" customWidth="1"/>
    <col min="12" max="12" width="35.140625" style="7" bestFit="1" customWidth="1"/>
    <col min="13" max="13" width="10.85546875" style="1" bestFit="1" customWidth="1"/>
    <col min="14" max="14" width="21.28515625" style="1" bestFit="1" customWidth="1"/>
    <col min="15" max="15" width="41.140625" style="7" bestFit="1" customWidth="1"/>
    <col min="16" max="16" width="43.28515625" style="1" bestFit="1" customWidth="1"/>
    <col min="17" max="17" width="24.28515625" style="1" bestFit="1" customWidth="1"/>
    <col min="18" max="19" width="10.85546875" style="1" bestFit="1" customWidth="1"/>
    <col min="20" max="16384" width="9.140625" style="1"/>
  </cols>
  <sheetData>
    <row r="1" spans="1:19" x14ac:dyDescent="0.25">
      <c r="A1" s="1" t="s">
        <v>724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7" t="s">
        <v>10</v>
      </c>
      <c r="M1" s="1" t="s">
        <v>11</v>
      </c>
      <c r="N1" s="1" t="s">
        <v>12</v>
      </c>
      <c r="O1" s="6" t="s">
        <v>726</v>
      </c>
      <c r="P1" t="s">
        <v>727</v>
      </c>
      <c r="Q1" t="s">
        <v>728</v>
      </c>
      <c r="R1" s="1" t="s">
        <v>725</v>
      </c>
      <c r="S1" s="1" t="s">
        <v>729</v>
      </c>
    </row>
    <row r="2" spans="1:19" x14ac:dyDescent="0.25">
      <c r="A2" s="1">
        <v>1</v>
      </c>
      <c r="B2" s="1" t="s">
        <v>13</v>
      </c>
      <c r="C2" s="1" t="s">
        <v>14</v>
      </c>
      <c r="D2" s="1" t="s">
        <v>15</v>
      </c>
      <c r="E2" s="1">
        <v>5066690156</v>
      </c>
      <c r="F2" s="2">
        <v>45730</v>
      </c>
      <c r="G2" s="2">
        <v>45730</v>
      </c>
      <c r="H2" s="1">
        <v>14207989790</v>
      </c>
      <c r="I2" s="1" t="s">
        <v>16</v>
      </c>
      <c r="J2" s="1">
        <v>21206.400000000001</v>
      </c>
      <c r="K2" s="2">
        <f>G2+30</f>
        <v>45760</v>
      </c>
      <c r="L2" s="7">
        <v>20420.98</v>
      </c>
      <c r="M2" s="2">
        <v>45776</v>
      </c>
      <c r="N2" s="1">
        <f>M2-K2</f>
        <v>16</v>
      </c>
      <c r="O2" s="7">
        <f>N2*L2</f>
        <v>326735.68</v>
      </c>
      <c r="R2" s="5">
        <f>+K2-G2</f>
        <v>30</v>
      </c>
    </row>
    <row r="3" spans="1:19" x14ac:dyDescent="0.25">
      <c r="A3" s="1">
        <v>2</v>
      </c>
      <c r="B3" s="1" t="s">
        <v>13</v>
      </c>
      <c r="C3" s="1" t="s">
        <v>14</v>
      </c>
      <c r="D3" s="1" t="s">
        <v>17</v>
      </c>
      <c r="E3" s="1">
        <v>2365460357</v>
      </c>
      <c r="F3" s="2">
        <v>45733</v>
      </c>
      <c r="G3" s="2">
        <v>45733</v>
      </c>
      <c r="H3" s="1">
        <v>14268424190</v>
      </c>
      <c r="I3" s="1" t="s">
        <v>18</v>
      </c>
      <c r="J3" s="1">
        <v>282</v>
      </c>
      <c r="K3" s="2">
        <f t="shared" ref="K3:K66" si="0">G3+30</f>
        <v>45763</v>
      </c>
      <c r="L3" s="7">
        <v>282</v>
      </c>
      <c r="M3" s="2">
        <v>45764</v>
      </c>
      <c r="N3" s="1">
        <f t="shared" ref="N3:N66" si="1">M3-K3</f>
        <v>1</v>
      </c>
      <c r="O3" s="7">
        <f t="shared" ref="O3:O66" si="2">N3*L3</f>
        <v>282</v>
      </c>
      <c r="R3" s="5">
        <f t="shared" ref="R3:R66" si="3">+K3-G3</f>
        <v>30</v>
      </c>
    </row>
    <row r="4" spans="1:19" x14ac:dyDescent="0.25">
      <c r="A4" s="1">
        <v>3</v>
      </c>
      <c r="B4" s="1" t="s">
        <v>13</v>
      </c>
      <c r="C4" s="1" t="s">
        <v>14</v>
      </c>
      <c r="D4" s="1" t="s">
        <v>19</v>
      </c>
      <c r="E4" s="1">
        <v>2386580209</v>
      </c>
      <c r="F4" s="2">
        <v>45733</v>
      </c>
      <c r="G4" s="2">
        <v>45733</v>
      </c>
      <c r="H4" s="1">
        <v>14270061588</v>
      </c>
      <c r="I4" s="1" t="s">
        <v>20</v>
      </c>
      <c r="J4" s="1">
        <v>189</v>
      </c>
      <c r="K4" s="2">
        <f t="shared" si="0"/>
        <v>45763</v>
      </c>
      <c r="L4" s="7">
        <v>189</v>
      </c>
      <c r="M4" s="2">
        <v>45764</v>
      </c>
      <c r="N4" s="1">
        <f t="shared" si="1"/>
        <v>1</v>
      </c>
      <c r="O4" s="7">
        <f t="shared" si="2"/>
        <v>189</v>
      </c>
      <c r="R4" s="5">
        <f t="shared" si="3"/>
        <v>30</v>
      </c>
    </row>
    <row r="5" spans="1:19" x14ac:dyDescent="0.25">
      <c r="A5" s="1">
        <v>4</v>
      </c>
      <c r="B5" s="1" t="s">
        <v>13</v>
      </c>
      <c r="C5" s="1" t="s">
        <v>14</v>
      </c>
      <c r="D5" s="1" t="s">
        <v>21</v>
      </c>
      <c r="E5" s="1">
        <v>4237330370</v>
      </c>
      <c r="F5" s="2">
        <v>45756</v>
      </c>
      <c r="G5" s="2">
        <v>45756</v>
      </c>
      <c r="H5" s="1">
        <v>14426357441</v>
      </c>
      <c r="I5" s="1" t="s">
        <v>22</v>
      </c>
      <c r="J5" s="1">
        <v>722</v>
      </c>
      <c r="K5" s="2">
        <f t="shared" si="0"/>
        <v>45786</v>
      </c>
      <c r="L5" s="7">
        <v>722</v>
      </c>
      <c r="M5" s="2">
        <v>45775</v>
      </c>
      <c r="N5" s="1">
        <f t="shared" si="1"/>
        <v>-11</v>
      </c>
      <c r="O5" s="7">
        <f t="shared" si="2"/>
        <v>-7942</v>
      </c>
      <c r="R5" s="5">
        <f t="shared" si="3"/>
        <v>30</v>
      </c>
    </row>
    <row r="6" spans="1:19" x14ac:dyDescent="0.25">
      <c r="A6" s="1">
        <v>5</v>
      </c>
      <c r="B6" s="1" t="s">
        <v>13</v>
      </c>
      <c r="C6" s="1" t="s">
        <v>14</v>
      </c>
      <c r="D6" s="1" t="s">
        <v>15</v>
      </c>
      <c r="E6" s="1">
        <v>5066690156</v>
      </c>
      <c r="F6" s="2">
        <v>45758</v>
      </c>
      <c r="G6" s="2">
        <v>45758</v>
      </c>
      <c r="H6" s="1">
        <v>14443929465</v>
      </c>
      <c r="I6" s="1" t="s">
        <v>23</v>
      </c>
      <c r="J6" s="1">
        <v>21275.96</v>
      </c>
      <c r="K6" s="2">
        <f t="shared" si="0"/>
        <v>45788</v>
      </c>
      <c r="L6" s="7">
        <v>20487.96</v>
      </c>
      <c r="M6" s="2">
        <v>45789</v>
      </c>
      <c r="N6" s="1">
        <f t="shared" si="1"/>
        <v>1</v>
      </c>
      <c r="O6" s="7">
        <f t="shared" si="2"/>
        <v>20487.96</v>
      </c>
      <c r="R6" s="5">
        <f t="shared" si="3"/>
        <v>30</v>
      </c>
    </row>
    <row r="7" spans="1:19" x14ac:dyDescent="0.25">
      <c r="A7" s="1">
        <v>6</v>
      </c>
      <c r="B7" s="1" t="s">
        <v>13</v>
      </c>
      <c r="C7" s="1" t="s">
        <v>14</v>
      </c>
      <c r="D7" s="1" t="s">
        <v>24</v>
      </c>
      <c r="E7" s="1">
        <v>5994580727</v>
      </c>
      <c r="F7" s="2">
        <v>45758</v>
      </c>
      <c r="G7" s="2">
        <v>45758</v>
      </c>
      <c r="H7" s="1">
        <v>14450933522</v>
      </c>
      <c r="I7" s="1">
        <v>611</v>
      </c>
      <c r="J7" s="1">
        <v>1002</v>
      </c>
      <c r="K7" s="2">
        <f t="shared" si="0"/>
        <v>45788</v>
      </c>
      <c r="L7" s="7">
        <v>1002</v>
      </c>
      <c r="M7" s="2">
        <v>45775</v>
      </c>
      <c r="N7" s="1">
        <f t="shared" si="1"/>
        <v>-13</v>
      </c>
      <c r="O7" s="7">
        <f t="shared" si="2"/>
        <v>-13026</v>
      </c>
      <c r="R7" s="5">
        <f t="shared" si="3"/>
        <v>30</v>
      </c>
    </row>
    <row r="8" spans="1:19" x14ac:dyDescent="0.25">
      <c r="A8" s="1">
        <v>7</v>
      </c>
      <c r="B8" s="1" t="s">
        <v>13</v>
      </c>
      <c r="C8" s="1" t="s">
        <v>14</v>
      </c>
      <c r="D8" s="1" t="s">
        <v>25</v>
      </c>
      <c r="E8" s="1">
        <v>91020090394</v>
      </c>
      <c r="F8" s="2">
        <v>45759</v>
      </c>
      <c r="G8" s="2">
        <v>45759</v>
      </c>
      <c r="H8" s="1">
        <v>14455820888</v>
      </c>
      <c r="I8" s="1" t="s">
        <v>26</v>
      </c>
      <c r="J8" s="1">
        <v>237</v>
      </c>
      <c r="K8" s="2">
        <f t="shared" si="0"/>
        <v>45789</v>
      </c>
      <c r="L8" s="7">
        <v>237</v>
      </c>
      <c r="M8" s="2">
        <v>45775</v>
      </c>
      <c r="N8" s="1">
        <f t="shared" si="1"/>
        <v>-14</v>
      </c>
      <c r="O8" s="7">
        <f t="shared" si="2"/>
        <v>-3318</v>
      </c>
      <c r="R8" s="5">
        <f t="shared" si="3"/>
        <v>30</v>
      </c>
    </row>
    <row r="9" spans="1:19" x14ac:dyDescent="0.25">
      <c r="A9" s="1">
        <v>8</v>
      </c>
      <c r="B9" s="1" t="s">
        <v>13</v>
      </c>
      <c r="C9" s="1" t="s">
        <v>14</v>
      </c>
      <c r="D9" s="1" t="s">
        <v>17</v>
      </c>
      <c r="E9" s="1">
        <v>2365460357</v>
      </c>
      <c r="F9" s="2">
        <v>45761</v>
      </c>
      <c r="G9" s="2">
        <v>45761</v>
      </c>
      <c r="H9" s="1">
        <v>14469016837</v>
      </c>
      <c r="I9" s="1" t="s">
        <v>27</v>
      </c>
      <c r="J9" s="1">
        <v>132</v>
      </c>
      <c r="K9" s="2">
        <f t="shared" si="0"/>
        <v>45791</v>
      </c>
      <c r="L9" s="7">
        <v>132</v>
      </c>
      <c r="M9" s="2">
        <v>45789</v>
      </c>
      <c r="N9" s="1">
        <f t="shared" si="1"/>
        <v>-2</v>
      </c>
      <c r="O9" s="7">
        <f t="shared" si="2"/>
        <v>-264</v>
      </c>
      <c r="R9" s="5">
        <f t="shared" si="3"/>
        <v>30</v>
      </c>
    </row>
    <row r="10" spans="1:19" x14ac:dyDescent="0.25">
      <c r="A10" s="1">
        <v>9</v>
      </c>
      <c r="B10" s="1" t="s">
        <v>13</v>
      </c>
      <c r="C10" s="1" t="s">
        <v>14</v>
      </c>
      <c r="D10" s="1" t="s">
        <v>28</v>
      </c>
      <c r="E10" s="1" t="s">
        <v>29</v>
      </c>
      <c r="F10" s="2">
        <v>45763</v>
      </c>
      <c r="G10" s="2">
        <v>45763</v>
      </c>
      <c r="H10" s="1">
        <v>14488220743</v>
      </c>
      <c r="I10" s="1" t="s">
        <v>30</v>
      </c>
      <c r="J10" s="1">
        <v>1400</v>
      </c>
      <c r="K10" s="2">
        <f t="shared" si="0"/>
        <v>45793</v>
      </c>
      <c r="L10" s="7">
        <v>1400</v>
      </c>
      <c r="M10" s="2">
        <v>45789</v>
      </c>
      <c r="N10" s="1">
        <f t="shared" si="1"/>
        <v>-4</v>
      </c>
      <c r="O10" s="7">
        <f t="shared" si="2"/>
        <v>-5600</v>
      </c>
      <c r="R10" s="5">
        <f t="shared" si="3"/>
        <v>30</v>
      </c>
    </row>
    <row r="11" spans="1:19" x14ac:dyDescent="0.25">
      <c r="A11" s="1">
        <v>10</v>
      </c>
      <c r="B11" s="1" t="s">
        <v>13</v>
      </c>
      <c r="C11" s="1" t="s">
        <v>14</v>
      </c>
      <c r="D11" s="1" t="s">
        <v>31</v>
      </c>
      <c r="E11" s="1">
        <v>2498920392</v>
      </c>
      <c r="F11" s="2">
        <v>45763</v>
      </c>
      <c r="G11" s="2">
        <v>45763</v>
      </c>
      <c r="H11" s="1">
        <v>14488809035</v>
      </c>
      <c r="I11" s="1" t="s">
        <v>32</v>
      </c>
      <c r="J11" s="1">
        <v>2422</v>
      </c>
      <c r="K11" s="2">
        <f t="shared" si="0"/>
        <v>45793</v>
      </c>
      <c r="L11" s="7">
        <v>2422</v>
      </c>
      <c r="M11" s="2">
        <v>45789</v>
      </c>
      <c r="N11" s="1">
        <f t="shared" si="1"/>
        <v>-4</v>
      </c>
      <c r="O11" s="7">
        <f t="shared" si="2"/>
        <v>-9688</v>
      </c>
      <c r="R11" s="5">
        <f t="shared" si="3"/>
        <v>30</v>
      </c>
    </row>
    <row r="12" spans="1:19" x14ac:dyDescent="0.25">
      <c r="A12" s="1">
        <v>11</v>
      </c>
      <c r="B12" s="1" t="s">
        <v>13</v>
      </c>
      <c r="C12" s="1" t="s">
        <v>14</v>
      </c>
      <c r="D12" s="1" t="s">
        <v>33</v>
      </c>
      <c r="E12" s="1">
        <v>5383391009</v>
      </c>
      <c r="F12" s="2">
        <v>45790</v>
      </c>
      <c r="G12" s="2">
        <v>45790</v>
      </c>
      <c r="H12" s="1">
        <v>14673315229</v>
      </c>
      <c r="I12" s="1" t="s">
        <v>34</v>
      </c>
      <c r="J12" s="1">
        <v>107</v>
      </c>
      <c r="K12" s="2">
        <f t="shared" si="0"/>
        <v>45820</v>
      </c>
      <c r="L12" s="7">
        <v>107</v>
      </c>
      <c r="M12" s="2">
        <v>45805</v>
      </c>
      <c r="N12" s="1">
        <f t="shared" si="1"/>
        <v>-15</v>
      </c>
      <c r="O12" s="7">
        <f t="shared" si="2"/>
        <v>-1605</v>
      </c>
      <c r="R12" s="5">
        <f t="shared" si="3"/>
        <v>30</v>
      </c>
    </row>
    <row r="13" spans="1:19" x14ac:dyDescent="0.25">
      <c r="A13" s="1">
        <v>12</v>
      </c>
      <c r="B13" s="1" t="s">
        <v>13</v>
      </c>
      <c r="C13" s="1" t="s">
        <v>14</v>
      </c>
      <c r="D13" s="1" t="s">
        <v>35</v>
      </c>
      <c r="E13" s="1">
        <v>14496031007</v>
      </c>
      <c r="F13" s="2">
        <v>45795</v>
      </c>
      <c r="G13" s="2">
        <v>45795</v>
      </c>
      <c r="H13" s="1">
        <v>14695776489</v>
      </c>
      <c r="I13" s="1" t="s">
        <v>36</v>
      </c>
      <c r="J13" s="1">
        <v>152</v>
      </c>
      <c r="K13" s="2">
        <f t="shared" si="0"/>
        <v>45825</v>
      </c>
      <c r="L13" s="7">
        <v>152</v>
      </c>
      <c r="M13" s="2">
        <v>45805</v>
      </c>
      <c r="N13" s="1">
        <f t="shared" si="1"/>
        <v>-20</v>
      </c>
      <c r="O13" s="7">
        <f t="shared" si="2"/>
        <v>-3040</v>
      </c>
      <c r="R13" s="5">
        <f t="shared" si="3"/>
        <v>30</v>
      </c>
    </row>
    <row r="14" spans="1:19" x14ac:dyDescent="0.25">
      <c r="A14" s="1">
        <v>13</v>
      </c>
      <c r="B14" s="1" t="s">
        <v>13</v>
      </c>
      <c r="C14" s="1" t="s">
        <v>14</v>
      </c>
      <c r="D14" s="1" t="s">
        <v>17</v>
      </c>
      <c r="E14" s="1">
        <v>2365460357</v>
      </c>
      <c r="F14" s="2">
        <v>45796</v>
      </c>
      <c r="G14" s="2">
        <v>45796</v>
      </c>
      <c r="H14" s="1">
        <v>14717242753</v>
      </c>
      <c r="I14" s="1" t="s">
        <v>37</v>
      </c>
      <c r="J14" s="1">
        <v>132</v>
      </c>
      <c r="K14" s="2">
        <f t="shared" si="0"/>
        <v>45826</v>
      </c>
      <c r="L14" s="7">
        <v>132</v>
      </c>
      <c r="M14" s="2">
        <v>45805</v>
      </c>
      <c r="N14" s="1">
        <f t="shared" si="1"/>
        <v>-21</v>
      </c>
      <c r="O14" s="7">
        <f t="shared" si="2"/>
        <v>-2772</v>
      </c>
      <c r="R14" s="5">
        <f t="shared" si="3"/>
        <v>30</v>
      </c>
    </row>
    <row r="15" spans="1:19" x14ac:dyDescent="0.25">
      <c r="A15" s="1">
        <v>14</v>
      </c>
      <c r="B15" s="1" t="s">
        <v>13</v>
      </c>
      <c r="C15" s="1" t="s">
        <v>14</v>
      </c>
      <c r="D15" s="1" t="s">
        <v>38</v>
      </c>
      <c r="E15" s="1">
        <v>2658900366</v>
      </c>
      <c r="F15" s="2">
        <v>45797</v>
      </c>
      <c r="G15" s="2">
        <v>45797</v>
      </c>
      <c r="H15" s="1">
        <v>14727025855</v>
      </c>
      <c r="I15" s="1" t="s">
        <v>39</v>
      </c>
      <c r="J15" s="1">
        <v>400</v>
      </c>
      <c r="K15" s="2">
        <f t="shared" si="0"/>
        <v>45827</v>
      </c>
      <c r="L15" s="7">
        <v>400</v>
      </c>
      <c r="M15" s="2">
        <v>45805</v>
      </c>
      <c r="N15" s="1">
        <f t="shared" si="1"/>
        <v>-22</v>
      </c>
      <c r="O15" s="7">
        <f t="shared" si="2"/>
        <v>-8800</v>
      </c>
      <c r="R15" s="5">
        <f t="shared" si="3"/>
        <v>30</v>
      </c>
    </row>
    <row r="16" spans="1:19" x14ac:dyDescent="0.25">
      <c r="A16" s="1">
        <v>15</v>
      </c>
      <c r="B16" s="1" t="s">
        <v>13</v>
      </c>
      <c r="C16" s="1" t="s">
        <v>14</v>
      </c>
      <c r="D16" s="1" t="s">
        <v>40</v>
      </c>
      <c r="E16" s="1" t="s">
        <v>41</v>
      </c>
      <c r="F16" s="2">
        <v>45800</v>
      </c>
      <c r="G16" s="2">
        <v>45800</v>
      </c>
      <c r="H16" s="1">
        <v>14745747154</v>
      </c>
      <c r="I16" s="1" t="s">
        <v>42</v>
      </c>
      <c r="J16" s="1">
        <v>680</v>
      </c>
      <c r="K16" s="2">
        <f t="shared" si="0"/>
        <v>45830</v>
      </c>
      <c r="L16" s="7">
        <v>680</v>
      </c>
      <c r="M16" s="2">
        <v>45805</v>
      </c>
      <c r="N16" s="1">
        <f t="shared" si="1"/>
        <v>-25</v>
      </c>
      <c r="O16" s="7">
        <f t="shared" si="2"/>
        <v>-17000</v>
      </c>
      <c r="R16" s="5">
        <f t="shared" si="3"/>
        <v>30</v>
      </c>
    </row>
    <row r="17" spans="1:18" x14ac:dyDescent="0.25">
      <c r="A17" s="1">
        <v>16</v>
      </c>
      <c r="B17" s="1" t="s">
        <v>13</v>
      </c>
      <c r="C17" s="1" t="s">
        <v>43</v>
      </c>
      <c r="D17" s="1" t="s">
        <v>44</v>
      </c>
      <c r="E17" s="1">
        <v>1441410394</v>
      </c>
      <c r="F17" s="2">
        <v>42989</v>
      </c>
      <c r="G17" s="2">
        <v>42989</v>
      </c>
      <c r="H17" s="1">
        <v>81207676</v>
      </c>
      <c r="I17" s="1">
        <v>2000930093</v>
      </c>
      <c r="J17" s="1">
        <v>859.76</v>
      </c>
      <c r="K17" s="2">
        <f t="shared" si="0"/>
        <v>43019</v>
      </c>
      <c r="L17" s="7">
        <v>827.92</v>
      </c>
      <c r="M17" s="2">
        <v>45751</v>
      </c>
      <c r="N17" s="1">
        <f t="shared" si="1"/>
        <v>2732</v>
      </c>
      <c r="O17" s="7">
        <f t="shared" si="2"/>
        <v>2261877.44</v>
      </c>
      <c r="R17" s="5">
        <f t="shared" si="3"/>
        <v>30</v>
      </c>
    </row>
    <row r="18" spans="1:18" x14ac:dyDescent="0.25">
      <c r="A18" s="1">
        <v>17</v>
      </c>
      <c r="B18" s="1" t="s">
        <v>13</v>
      </c>
      <c r="C18" s="1" t="s">
        <v>43</v>
      </c>
      <c r="D18" s="1" t="s">
        <v>44</v>
      </c>
      <c r="E18" s="1">
        <v>1441410394</v>
      </c>
      <c r="F18" s="2">
        <v>45723</v>
      </c>
      <c r="G18" s="2">
        <v>45723</v>
      </c>
      <c r="H18" s="1">
        <v>14196197520</v>
      </c>
      <c r="I18" s="1">
        <v>2000600171</v>
      </c>
      <c r="J18" s="1">
        <v>3026.42</v>
      </c>
      <c r="K18" s="2">
        <f t="shared" si="0"/>
        <v>45753</v>
      </c>
      <c r="L18" s="7">
        <v>2914.33</v>
      </c>
      <c r="M18" s="2">
        <v>45758</v>
      </c>
      <c r="N18" s="1">
        <f t="shared" si="1"/>
        <v>5</v>
      </c>
      <c r="O18" s="7">
        <f t="shared" si="2"/>
        <v>14571.65</v>
      </c>
      <c r="R18" s="5">
        <f t="shared" si="3"/>
        <v>30</v>
      </c>
    </row>
    <row r="19" spans="1:18" x14ac:dyDescent="0.25">
      <c r="A19" s="1">
        <v>18</v>
      </c>
      <c r="B19" s="1" t="s">
        <v>13</v>
      </c>
      <c r="C19" s="1" t="s">
        <v>43</v>
      </c>
      <c r="D19" s="1" t="s">
        <v>44</v>
      </c>
      <c r="E19" s="1">
        <v>1441410394</v>
      </c>
      <c r="F19" s="2">
        <v>45723</v>
      </c>
      <c r="G19" s="2">
        <v>45723</v>
      </c>
      <c r="H19" s="1">
        <v>14196197901</v>
      </c>
      <c r="I19" s="1">
        <v>2000600162</v>
      </c>
      <c r="J19" s="1">
        <v>148102.48000000001</v>
      </c>
      <c r="K19" s="2">
        <f t="shared" si="0"/>
        <v>45753</v>
      </c>
      <c r="L19" s="7">
        <v>142617.20000000001</v>
      </c>
      <c r="M19" s="2">
        <v>45751</v>
      </c>
      <c r="N19" s="1">
        <f t="shared" si="1"/>
        <v>-2</v>
      </c>
      <c r="O19" s="7">
        <f t="shared" si="2"/>
        <v>-285234.40000000002</v>
      </c>
      <c r="R19" s="5">
        <f t="shared" si="3"/>
        <v>30</v>
      </c>
    </row>
    <row r="20" spans="1:18" x14ac:dyDescent="0.25">
      <c r="A20" s="1">
        <v>19</v>
      </c>
      <c r="B20" s="1" t="s">
        <v>13</v>
      </c>
      <c r="C20" s="1" t="s">
        <v>43</v>
      </c>
      <c r="D20" s="1" t="s">
        <v>44</v>
      </c>
      <c r="E20" s="1">
        <v>1441410394</v>
      </c>
      <c r="F20" s="2">
        <v>45723</v>
      </c>
      <c r="G20" s="2">
        <v>45723</v>
      </c>
      <c r="H20" s="1">
        <v>14196198327</v>
      </c>
      <c r="I20" s="1">
        <v>2000600173</v>
      </c>
      <c r="J20" s="1">
        <v>17417.2</v>
      </c>
      <c r="K20" s="2">
        <f t="shared" si="0"/>
        <v>45753</v>
      </c>
      <c r="L20" s="7">
        <v>16772.12</v>
      </c>
      <c r="M20" s="2">
        <v>45751</v>
      </c>
      <c r="N20" s="1">
        <f t="shared" si="1"/>
        <v>-2</v>
      </c>
      <c r="O20" s="7">
        <f t="shared" si="2"/>
        <v>-33544.239999999998</v>
      </c>
      <c r="R20" s="5">
        <f t="shared" si="3"/>
        <v>30</v>
      </c>
    </row>
    <row r="21" spans="1:18" x14ac:dyDescent="0.25">
      <c r="A21" s="1">
        <v>20</v>
      </c>
      <c r="B21" s="1" t="s">
        <v>13</v>
      </c>
      <c r="C21" s="1" t="s">
        <v>43</v>
      </c>
      <c r="D21" s="1" t="s">
        <v>44</v>
      </c>
      <c r="E21" s="1">
        <v>1441410394</v>
      </c>
      <c r="F21" s="2">
        <v>45723</v>
      </c>
      <c r="G21" s="2">
        <v>45723</v>
      </c>
      <c r="H21" s="1">
        <v>14196198414</v>
      </c>
      <c r="I21" s="1">
        <v>2000600166</v>
      </c>
      <c r="J21" s="1">
        <v>84288.24</v>
      </c>
      <c r="K21" s="2">
        <f t="shared" si="0"/>
        <v>45753</v>
      </c>
      <c r="L21" s="7">
        <v>81166.45</v>
      </c>
      <c r="M21" s="2">
        <v>45751</v>
      </c>
      <c r="N21" s="1">
        <f t="shared" si="1"/>
        <v>-2</v>
      </c>
      <c r="O21" s="7">
        <f t="shared" si="2"/>
        <v>-162332.9</v>
      </c>
      <c r="R21" s="5">
        <f t="shared" si="3"/>
        <v>30</v>
      </c>
    </row>
    <row r="22" spans="1:18" x14ac:dyDescent="0.25">
      <c r="A22" s="1">
        <v>21</v>
      </c>
      <c r="B22" s="1" t="s">
        <v>13</v>
      </c>
      <c r="C22" s="1" t="s">
        <v>43</v>
      </c>
      <c r="D22" s="1" t="s">
        <v>44</v>
      </c>
      <c r="E22" s="1">
        <v>1441410394</v>
      </c>
      <c r="F22" s="2">
        <v>45723</v>
      </c>
      <c r="G22" s="2">
        <v>45723</v>
      </c>
      <c r="H22" s="1">
        <v>14196198560</v>
      </c>
      <c r="I22" s="1">
        <v>2000600179</v>
      </c>
      <c r="J22" s="1">
        <v>4506.96</v>
      </c>
      <c r="K22" s="2">
        <f t="shared" si="0"/>
        <v>45753</v>
      </c>
      <c r="L22" s="7">
        <v>4340.04</v>
      </c>
      <c r="M22" s="2">
        <v>45758</v>
      </c>
      <c r="N22" s="1">
        <f t="shared" si="1"/>
        <v>5</v>
      </c>
      <c r="O22" s="7">
        <f t="shared" si="2"/>
        <v>21700.2</v>
      </c>
      <c r="R22" s="5">
        <f t="shared" si="3"/>
        <v>30</v>
      </c>
    </row>
    <row r="23" spans="1:18" x14ac:dyDescent="0.25">
      <c r="A23" s="1">
        <v>22</v>
      </c>
      <c r="B23" s="1" t="s">
        <v>13</v>
      </c>
      <c r="C23" s="1" t="s">
        <v>43</v>
      </c>
      <c r="D23" s="1" t="s">
        <v>44</v>
      </c>
      <c r="E23" s="1">
        <v>1441410394</v>
      </c>
      <c r="F23" s="2">
        <v>45723</v>
      </c>
      <c r="G23" s="2">
        <v>45723</v>
      </c>
      <c r="H23" s="1">
        <v>14196199493</v>
      </c>
      <c r="I23" s="1">
        <v>2000600168</v>
      </c>
      <c r="J23" s="1">
        <v>3826.56</v>
      </c>
      <c r="K23" s="2">
        <f t="shared" si="0"/>
        <v>45753</v>
      </c>
      <c r="L23" s="7">
        <v>3684.84</v>
      </c>
      <c r="M23" s="2">
        <v>45758</v>
      </c>
      <c r="N23" s="1">
        <f t="shared" si="1"/>
        <v>5</v>
      </c>
      <c r="O23" s="7">
        <f t="shared" si="2"/>
        <v>18424.2</v>
      </c>
      <c r="R23" s="5">
        <f t="shared" si="3"/>
        <v>30</v>
      </c>
    </row>
    <row r="24" spans="1:18" x14ac:dyDescent="0.25">
      <c r="A24" s="1">
        <v>23</v>
      </c>
      <c r="B24" s="1" t="s">
        <v>13</v>
      </c>
      <c r="C24" s="1" t="s">
        <v>43</v>
      </c>
      <c r="D24" s="1" t="s">
        <v>44</v>
      </c>
      <c r="E24" s="1">
        <v>1441410394</v>
      </c>
      <c r="F24" s="2">
        <v>45723</v>
      </c>
      <c r="G24" s="2">
        <v>45723</v>
      </c>
      <c r="H24" s="1">
        <v>14196199808</v>
      </c>
      <c r="I24" s="1">
        <v>2000600175</v>
      </c>
      <c r="J24" s="1">
        <v>17781.3</v>
      </c>
      <c r="K24" s="2">
        <f t="shared" si="0"/>
        <v>45753</v>
      </c>
      <c r="L24" s="7">
        <v>17122.73</v>
      </c>
      <c r="M24" s="2">
        <v>45751</v>
      </c>
      <c r="N24" s="1">
        <f t="shared" si="1"/>
        <v>-2</v>
      </c>
      <c r="O24" s="7">
        <f t="shared" si="2"/>
        <v>-34245.46</v>
      </c>
      <c r="R24" s="5">
        <f t="shared" si="3"/>
        <v>30</v>
      </c>
    </row>
    <row r="25" spans="1:18" x14ac:dyDescent="0.25">
      <c r="A25" s="1">
        <v>24</v>
      </c>
      <c r="B25" s="1" t="s">
        <v>13</v>
      </c>
      <c r="C25" s="1" t="s">
        <v>43</v>
      </c>
      <c r="D25" s="1" t="s">
        <v>44</v>
      </c>
      <c r="E25" s="1">
        <v>1441410394</v>
      </c>
      <c r="F25" s="2">
        <v>45723</v>
      </c>
      <c r="G25" s="2">
        <v>45723</v>
      </c>
      <c r="H25" s="1">
        <v>14196200268</v>
      </c>
      <c r="I25" s="1">
        <v>2000600176</v>
      </c>
      <c r="J25" s="1">
        <v>4419.88</v>
      </c>
      <c r="K25" s="2">
        <f t="shared" si="0"/>
        <v>45753</v>
      </c>
      <c r="L25" s="7">
        <v>4256.18</v>
      </c>
      <c r="M25" s="2">
        <v>45758</v>
      </c>
      <c r="N25" s="1">
        <f t="shared" si="1"/>
        <v>5</v>
      </c>
      <c r="O25" s="7">
        <f t="shared" si="2"/>
        <v>21280.9</v>
      </c>
      <c r="R25" s="5">
        <f t="shared" si="3"/>
        <v>30</v>
      </c>
    </row>
    <row r="26" spans="1:18" x14ac:dyDescent="0.25">
      <c r="A26" s="1">
        <v>25</v>
      </c>
      <c r="B26" s="1" t="s">
        <v>13</v>
      </c>
      <c r="C26" s="1" t="s">
        <v>43</v>
      </c>
      <c r="D26" s="1" t="s">
        <v>44</v>
      </c>
      <c r="E26" s="1">
        <v>1441410394</v>
      </c>
      <c r="F26" s="2">
        <v>45723</v>
      </c>
      <c r="G26" s="2">
        <v>45723</v>
      </c>
      <c r="H26" s="1">
        <v>14196200321</v>
      </c>
      <c r="I26" s="1">
        <v>2000600177</v>
      </c>
      <c r="J26" s="1">
        <v>45218.26</v>
      </c>
      <c r="K26" s="2">
        <f t="shared" si="0"/>
        <v>45753</v>
      </c>
      <c r="L26" s="7">
        <v>43543.51</v>
      </c>
      <c r="M26" s="2">
        <v>45751</v>
      </c>
      <c r="N26" s="1">
        <f t="shared" si="1"/>
        <v>-2</v>
      </c>
      <c r="O26" s="7">
        <f t="shared" si="2"/>
        <v>-87087.02</v>
      </c>
      <c r="R26" s="5">
        <f t="shared" si="3"/>
        <v>30</v>
      </c>
    </row>
    <row r="27" spans="1:18" x14ac:dyDescent="0.25">
      <c r="A27" s="1">
        <v>26</v>
      </c>
      <c r="B27" s="1" t="s">
        <v>13</v>
      </c>
      <c r="C27" s="1" t="s">
        <v>43</v>
      </c>
      <c r="D27" s="1" t="s">
        <v>44</v>
      </c>
      <c r="E27" s="1">
        <v>1441410394</v>
      </c>
      <c r="F27" s="2">
        <v>45723</v>
      </c>
      <c r="G27" s="2">
        <v>45723</v>
      </c>
      <c r="H27" s="1">
        <v>14196353316</v>
      </c>
      <c r="I27" s="1">
        <v>2000600181</v>
      </c>
      <c r="J27" s="1">
        <v>69356.820000000007</v>
      </c>
      <c r="K27" s="2">
        <f t="shared" si="0"/>
        <v>45753</v>
      </c>
      <c r="L27" s="7">
        <v>66788.05</v>
      </c>
      <c r="M27" s="2">
        <v>45751</v>
      </c>
      <c r="N27" s="1">
        <f t="shared" si="1"/>
        <v>-2</v>
      </c>
      <c r="O27" s="7">
        <f t="shared" si="2"/>
        <v>-133576.1</v>
      </c>
      <c r="R27" s="5">
        <f t="shared" si="3"/>
        <v>30</v>
      </c>
    </row>
    <row r="28" spans="1:18" x14ac:dyDescent="0.25">
      <c r="A28" s="1">
        <v>27</v>
      </c>
      <c r="B28" s="1" t="s">
        <v>13</v>
      </c>
      <c r="C28" s="1" t="s">
        <v>43</v>
      </c>
      <c r="D28" s="1" t="s">
        <v>44</v>
      </c>
      <c r="E28" s="1">
        <v>1441410394</v>
      </c>
      <c r="F28" s="2">
        <v>45723</v>
      </c>
      <c r="G28" s="2">
        <v>45723</v>
      </c>
      <c r="H28" s="1">
        <v>14196355013</v>
      </c>
      <c r="I28" s="1">
        <v>2000600182</v>
      </c>
      <c r="J28" s="1">
        <v>3064.52</v>
      </c>
      <c r="K28" s="2">
        <f t="shared" si="0"/>
        <v>45753</v>
      </c>
      <c r="L28" s="7">
        <v>2951.02</v>
      </c>
      <c r="M28" s="2">
        <v>45758</v>
      </c>
      <c r="N28" s="1">
        <f t="shared" si="1"/>
        <v>5</v>
      </c>
      <c r="O28" s="7">
        <f t="shared" si="2"/>
        <v>14755.1</v>
      </c>
      <c r="R28" s="5">
        <f t="shared" si="3"/>
        <v>30</v>
      </c>
    </row>
    <row r="29" spans="1:18" x14ac:dyDescent="0.25">
      <c r="A29" s="1">
        <v>28</v>
      </c>
      <c r="B29" s="1" t="s">
        <v>13</v>
      </c>
      <c r="C29" s="1" t="s">
        <v>43</v>
      </c>
      <c r="D29" s="1" t="s">
        <v>44</v>
      </c>
      <c r="E29" s="1">
        <v>1441410394</v>
      </c>
      <c r="F29" s="2">
        <v>45723</v>
      </c>
      <c r="G29" s="2">
        <v>45723</v>
      </c>
      <c r="H29" s="1">
        <v>14196355076</v>
      </c>
      <c r="I29" s="1">
        <v>2000600183</v>
      </c>
      <c r="J29" s="1">
        <v>45075.1</v>
      </c>
      <c r="K29" s="2">
        <f t="shared" si="0"/>
        <v>45753</v>
      </c>
      <c r="L29" s="7">
        <v>43405.65</v>
      </c>
      <c r="M29" s="2">
        <v>45751</v>
      </c>
      <c r="N29" s="1">
        <f t="shared" si="1"/>
        <v>-2</v>
      </c>
      <c r="O29" s="7">
        <f t="shared" si="2"/>
        <v>-86811.3</v>
      </c>
      <c r="R29" s="5">
        <f t="shared" si="3"/>
        <v>30</v>
      </c>
    </row>
    <row r="30" spans="1:18" x14ac:dyDescent="0.25">
      <c r="A30" s="1">
        <v>29</v>
      </c>
      <c r="B30" s="1" t="s">
        <v>13</v>
      </c>
      <c r="C30" s="1" t="s">
        <v>43</v>
      </c>
      <c r="D30" s="1" t="s">
        <v>44</v>
      </c>
      <c r="E30" s="1">
        <v>1441410394</v>
      </c>
      <c r="F30" s="2">
        <v>45723</v>
      </c>
      <c r="G30" s="2">
        <v>45723</v>
      </c>
      <c r="H30" s="1">
        <v>14197467081</v>
      </c>
      <c r="I30" s="1">
        <v>2000600161</v>
      </c>
      <c r="J30" s="1">
        <v>14273.98</v>
      </c>
      <c r="K30" s="2">
        <f t="shared" si="0"/>
        <v>45753</v>
      </c>
      <c r="L30" s="7">
        <v>13745.31</v>
      </c>
      <c r="M30" s="2">
        <v>45758</v>
      </c>
      <c r="N30" s="1">
        <f t="shared" si="1"/>
        <v>5</v>
      </c>
      <c r="O30" s="7">
        <f t="shared" si="2"/>
        <v>68726.55</v>
      </c>
      <c r="R30" s="5">
        <f t="shared" si="3"/>
        <v>30</v>
      </c>
    </row>
    <row r="31" spans="1:18" x14ac:dyDescent="0.25">
      <c r="A31" s="1">
        <v>30</v>
      </c>
      <c r="B31" s="1" t="s">
        <v>13</v>
      </c>
      <c r="C31" s="1" t="s">
        <v>43</v>
      </c>
      <c r="D31" s="1" t="s">
        <v>44</v>
      </c>
      <c r="E31" s="1">
        <v>1441410394</v>
      </c>
      <c r="F31" s="2">
        <v>45723</v>
      </c>
      <c r="G31" s="2">
        <v>45723</v>
      </c>
      <c r="H31" s="1">
        <v>14197467145</v>
      </c>
      <c r="I31" s="1">
        <v>2000600165</v>
      </c>
      <c r="J31" s="1">
        <v>9280.66</v>
      </c>
      <c r="K31" s="2">
        <f t="shared" si="0"/>
        <v>45753</v>
      </c>
      <c r="L31" s="7">
        <v>8936.93</v>
      </c>
      <c r="M31" s="2">
        <v>45758</v>
      </c>
      <c r="N31" s="1">
        <f t="shared" si="1"/>
        <v>5</v>
      </c>
      <c r="O31" s="7">
        <f t="shared" si="2"/>
        <v>44684.65</v>
      </c>
      <c r="R31" s="5">
        <f t="shared" si="3"/>
        <v>30</v>
      </c>
    </row>
    <row r="32" spans="1:18" x14ac:dyDescent="0.25">
      <c r="A32" s="1">
        <v>31</v>
      </c>
      <c r="B32" s="1" t="s">
        <v>13</v>
      </c>
      <c r="C32" s="1" t="s">
        <v>43</v>
      </c>
      <c r="D32" s="1" t="s">
        <v>44</v>
      </c>
      <c r="E32" s="1">
        <v>1441410394</v>
      </c>
      <c r="F32" s="2">
        <v>45723</v>
      </c>
      <c r="G32" s="2">
        <v>45723</v>
      </c>
      <c r="H32" s="1">
        <v>14197467244</v>
      </c>
      <c r="I32" s="1">
        <v>2000600169</v>
      </c>
      <c r="J32" s="1">
        <v>37629.74</v>
      </c>
      <c r="K32" s="2">
        <f t="shared" si="0"/>
        <v>45753</v>
      </c>
      <c r="L32" s="7">
        <v>36236.050000000003</v>
      </c>
      <c r="M32" s="2">
        <v>45751</v>
      </c>
      <c r="N32" s="1">
        <f t="shared" si="1"/>
        <v>-2</v>
      </c>
      <c r="O32" s="7">
        <f t="shared" si="2"/>
        <v>-72472.100000000006</v>
      </c>
      <c r="R32" s="5">
        <f t="shared" si="3"/>
        <v>30</v>
      </c>
    </row>
    <row r="33" spans="1:18" x14ac:dyDescent="0.25">
      <c r="A33" s="1">
        <v>32</v>
      </c>
      <c r="B33" s="1" t="s">
        <v>13</v>
      </c>
      <c r="C33" s="1" t="s">
        <v>43</v>
      </c>
      <c r="D33" s="1" t="s">
        <v>45</v>
      </c>
      <c r="E33" s="1">
        <v>1012750392</v>
      </c>
      <c r="F33" s="2">
        <v>45730</v>
      </c>
      <c r="G33" s="2">
        <v>45730</v>
      </c>
      <c r="H33" s="1">
        <v>14207993926</v>
      </c>
      <c r="I33" s="1" t="s">
        <v>46</v>
      </c>
      <c r="J33" s="1">
        <v>11864.16</v>
      </c>
      <c r="K33" s="2">
        <f t="shared" si="0"/>
        <v>45760</v>
      </c>
      <c r="L33" s="7">
        <v>11324.88</v>
      </c>
      <c r="M33" s="2">
        <v>45758</v>
      </c>
      <c r="N33" s="1">
        <f t="shared" si="1"/>
        <v>-2</v>
      </c>
      <c r="O33" s="7">
        <f t="shared" si="2"/>
        <v>-22649.759999999998</v>
      </c>
      <c r="R33" s="5">
        <f t="shared" si="3"/>
        <v>30</v>
      </c>
    </row>
    <row r="34" spans="1:18" x14ac:dyDescent="0.25">
      <c r="A34" s="1">
        <v>33</v>
      </c>
      <c r="B34" s="1" t="s">
        <v>13</v>
      </c>
      <c r="C34" s="1" t="s">
        <v>43</v>
      </c>
      <c r="D34" s="1" t="s">
        <v>44</v>
      </c>
      <c r="E34" s="1">
        <v>1441410394</v>
      </c>
      <c r="F34" s="2">
        <v>45727</v>
      </c>
      <c r="G34" s="2">
        <v>45727</v>
      </c>
      <c r="H34" s="1">
        <v>14211862708</v>
      </c>
      <c r="I34" s="1">
        <v>2000600185</v>
      </c>
      <c r="J34" s="1">
        <v>1556.76</v>
      </c>
      <c r="K34" s="2">
        <f t="shared" si="0"/>
        <v>45757</v>
      </c>
      <c r="L34" s="7">
        <v>1499.1</v>
      </c>
      <c r="M34" s="2">
        <v>45758</v>
      </c>
      <c r="N34" s="1">
        <f t="shared" si="1"/>
        <v>1</v>
      </c>
      <c r="O34" s="7">
        <f t="shared" si="2"/>
        <v>1499.1</v>
      </c>
      <c r="R34" s="5">
        <f t="shared" si="3"/>
        <v>30</v>
      </c>
    </row>
    <row r="35" spans="1:18" x14ac:dyDescent="0.25">
      <c r="A35" s="1">
        <v>34</v>
      </c>
      <c r="B35" s="1" t="s">
        <v>13</v>
      </c>
      <c r="C35" s="1" t="s">
        <v>43</v>
      </c>
      <c r="D35" s="1" t="s">
        <v>44</v>
      </c>
      <c r="E35" s="1">
        <v>1441410394</v>
      </c>
      <c r="F35" s="2">
        <v>45726</v>
      </c>
      <c r="G35" s="2">
        <v>45726</v>
      </c>
      <c r="H35" s="1">
        <v>14211866164</v>
      </c>
      <c r="I35" s="1">
        <v>2000600186</v>
      </c>
      <c r="J35" s="1">
        <v>58501.88</v>
      </c>
      <c r="K35" s="2">
        <f t="shared" si="0"/>
        <v>45756</v>
      </c>
      <c r="L35" s="7">
        <v>56335.14</v>
      </c>
      <c r="M35" s="2">
        <v>45751</v>
      </c>
      <c r="N35" s="1">
        <f t="shared" si="1"/>
        <v>-5</v>
      </c>
      <c r="O35" s="7">
        <f t="shared" si="2"/>
        <v>-281675.7</v>
      </c>
      <c r="R35" s="5">
        <f t="shared" si="3"/>
        <v>30</v>
      </c>
    </row>
    <row r="36" spans="1:18" x14ac:dyDescent="0.25">
      <c r="A36" s="1">
        <v>35</v>
      </c>
      <c r="B36" s="1" t="s">
        <v>13</v>
      </c>
      <c r="C36" s="1" t="s">
        <v>43</v>
      </c>
      <c r="D36" s="1" t="s">
        <v>47</v>
      </c>
      <c r="E36" s="1">
        <v>315410381</v>
      </c>
      <c r="F36" s="2">
        <v>45735</v>
      </c>
      <c r="G36" s="2">
        <v>45735</v>
      </c>
      <c r="H36" s="1">
        <v>14285396975</v>
      </c>
      <c r="I36" s="1" t="s">
        <v>48</v>
      </c>
      <c r="J36" s="1">
        <v>1377.36</v>
      </c>
      <c r="K36" s="2">
        <f t="shared" si="0"/>
        <v>45765</v>
      </c>
      <c r="L36" s="7">
        <v>1326.35</v>
      </c>
      <c r="M36" s="2">
        <v>45771</v>
      </c>
      <c r="N36" s="1">
        <f t="shared" si="1"/>
        <v>6</v>
      </c>
      <c r="O36" s="7">
        <f t="shared" si="2"/>
        <v>7958.0999999999995</v>
      </c>
      <c r="R36" s="5">
        <f t="shared" si="3"/>
        <v>30</v>
      </c>
    </row>
    <row r="37" spans="1:18" x14ac:dyDescent="0.25">
      <c r="A37" s="1">
        <v>36</v>
      </c>
      <c r="B37" s="1" t="s">
        <v>13</v>
      </c>
      <c r="C37" s="1" t="s">
        <v>43</v>
      </c>
      <c r="D37" s="1" t="s">
        <v>49</v>
      </c>
      <c r="E37" s="1" t="s">
        <v>50</v>
      </c>
      <c r="F37" s="2">
        <v>45736</v>
      </c>
      <c r="G37" s="2">
        <v>45736</v>
      </c>
      <c r="H37" s="1">
        <v>14295204760</v>
      </c>
      <c r="I37" s="1" t="s">
        <v>51</v>
      </c>
      <c r="J37" s="1">
        <v>648</v>
      </c>
      <c r="K37" s="2">
        <f t="shared" si="0"/>
        <v>45766</v>
      </c>
      <c r="L37" s="7">
        <v>549</v>
      </c>
      <c r="M37" s="2">
        <v>45749</v>
      </c>
      <c r="N37" s="1">
        <f t="shared" si="1"/>
        <v>-17</v>
      </c>
      <c r="O37" s="7">
        <f t="shared" si="2"/>
        <v>-9333</v>
      </c>
      <c r="R37" s="5">
        <f t="shared" si="3"/>
        <v>30</v>
      </c>
    </row>
    <row r="38" spans="1:18" x14ac:dyDescent="0.25">
      <c r="A38" s="1">
        <v>37</v>
      </c>
      <c r="B38" s="1" t="s">
        <v>13</v>
      </c>
      <c r="C38" s="1" t="s">
        <v>43</v>
      </c>
      <c r="D38" s="1" t="s">
        <v>52</v>
      </c>
      <c r="E38" s="1">
        <v>90004770393</v>
      </c>
      <c r="F38" s="2">
        <v>45743</v>
      </c>
      <c r="G38" s="2">
        <v>45743</v>
      </c>
      <c r="H38" s="1">
        <v>14326995193</v>
      </c>
      <c r="I38" s="1" t="s">
        <v>53</v>
      </c>
      <c r="J38" s="1">
        <v>4410</v>
      </c>
      <c r="K38" s="2">
        <f t="shared" si="0"/>
        <v>45773</v>
      </c>
      <c r="L38" s="7">
        <v>4410</v>
      </c>
      <c r="M38" s="2">
        <v>45758</v>
      </c>
      <c r="N38" s="1">
        <f t="shared" si="1"/>
        <v>-15</v>
      </c>
      <c r="O38" s="7">
        <f t="shared" si="2"/>
        <v>-66150</v>
      </c>
      <c r="R38" s="5">
        <f t="shared" si="3"/>
        <v>30</v>
      </c>
    </row>
    <row r="39" spans="1:18" x14ac:dyDescent="0.25">
      <c r="A39" s="1">
        <v>38</v>
      </c>
      <c r="B39" s="1" t="s">
        <v>13</v>
      </c>
      <c r="C39" s="1" t="s">
        <v>43</v>
      </c>
      <c r="D39" s="1" t="s">
        <v>47</v>
      </c>
      <c r="E39" s="1">
        <v>315410381</v>
      </c>
      <c r="F39" s="2">
        <v>45748</v>
      </c>
      <c r="G39" s="2">
        <v>45748</v>
      </c>
      <c r="H39" s="1">
        <v>14364896414</v>
      </c>
      <c r="I39" s="1" t="s">
        <v>54</v>
      </c>
      <c r="J39" s="1">
        <v>1704.18</v>
      </c>
      <c r="K39" s="2">
        <f t="shared" si="0"/>
        <v>45778</v>
      </c>
      <c r="L39" s="7">
        <v>1641.06</v>
      </c>
      <c r="M39" s="2">
        <v>45783</v>
      </c>
      <c r="N39" s="1">
        <f t="shared" si="1"/>
        <v>5</v>
      </c>
      <c r="O39" s="7">
        <f t="shared" si="2"/>
        <v>8205.2999999999993</v>
      </c>
      <c r="R39" s="5">
        <f t="shared" si="3"/>
        <v>30</v>
      </c>
    </row>
    <row r="40" spans="1:18" x14ac:dyDescent="0.25">
      <c r="A40" s="1">
        <v>39</v>
      </c>
      <c r="B40" s="1" t="s">
        <v>13</v>
      </c>
      <c r="C40" s="1" t="s">
        <v>43</v>
      </c>
      <c r="D40" s="1" t="s">
        <v>55</v>
      </c>
      <c r="E40" s="1">
        <v>1165290394</v>
      </c>
      <c r="F40" s="2">
        <v>45749</v>
      </c>
      <c r="G40" s="2">
        <v>45749</v>
      </c>
      <c r="H40" s="1">
        <v>14368632129</v>
      </c>
      <c r="I40" s="1" t="s">
        <v>56</v>
      </c>
      <c r="J40" s="1">
        <v>32538</v>
      </c>
      <c r="K40" s="2">
        <f t="shared" si="0"/>
        <v>45779</v>
      </c>
      <c r="L40" s="7">
        <v>29826.5</v>
      </c>
      <c r="M40" s="2">
        <v>45764</v>
      </c>
      <c r="N40" s="1">
        <f t="shared" si="1"/>
        <v>-15</v>
      </c>
      <c r="O40" s="7">
        <f t="shared" si="2"/>
        <v>-447397.5</v>
      </c>
      <c r="R40" s="5">
        <f t="shared" si="3"/>
        <v>30</v>
      </c>
    </row>
    <row r="41" spans="1:18" x14ac:dyDescent="0.25">
      <c r="A41" s="1">
        <v>40</v>
      </c>
      <c r="B41" s="1" t="s">
        <v>13</v>
      </c>
      <c r="C41" s="1" t="s">
        <v>43</v>
      </c>
      <c r="D41" s="1" t="s">
        <v>57</v>
      </c>
      <c r="E41" s="1">
        <v>6840481003</v>
      </c>
      <c r="F41" s="2">
        <v>45749</v>
      </c>
      <c r="G41" s="2">
        <v>45749</v>
      </c>
      <c r="H41" s="1">
        <v>14374280339</v>
      </c>
      <c r="I41" s="1" t="s">
        <v>58</v>
      </c>
      <c r="J41" s="1">
        <v>1799.98</v>
      </c>
      <c r="K41" s="2">
        <f t="shared" si="0"/>
        <v>45779</v>
      </c>
      <c r="L41" s="7">
        <v>1524.98</v>
      </c>
      <c r="M41" s="2">
        <v>45755</v>
      </c>
      <c r="N41" s="1">
        <f t="shared" si="1"/>
        <v>-24</v>
      </c>
      <c r="O41" s="7">
        <f t="shared" si="2"/>
        <v>-36599.520000000004</v>
      </c>
      <c r="R41" s="5">
        <f t="shared" si="3"/>
        <v>30</v>
      </c>
    </row>
    <row r="42" spans="1:18" x14ac:dyDescent="0.25">
      <c r="A42" s="1">
        <v>41</v>
      </c>
      <c r="B42" s="1" t="s">
        <v>13</v>
      </c>
      <c r="C42" s="1" t="s">
        <v>43</v>
      </c>
      <c r="D42" s="1" t="s">
        <v>44</v>
      </c>
      <c r="E42" s="1">
        <v>1441410394</v>
      </c>
      <c r="F42" s="2">
        <v>45749</v>
      </c>
      <c r="G42" s="2">
        <v>45749</v>
      </c>
      <c r="H42" s="1">
        <v>14376617284</v>
      </c>
      <c r="I42" s="1">
        <v>2000600199</v>
      </c>
      <c r="J42" s="1">
        <v>3744.92</v>
      </c>
      <c r="K42" s="2">
        <f t="shared" si="0"/>
        <v>45779</v>
      </c>
      <c r="L42" s="7">
        <v>3606.22</v>
      </c>
      <c r="M42" s="2">
        <v>45783</v>
      </c>
      <c r="N42" s="1">
        <f t="shared" si="1"/>
        <v>4</v>
      </c>
      <c r="O42" s="7">
        <f t="shared" si="2"/>
        <v>14424.88</v>
      </c>
      <c r="R42" s="5">
        <f t="shared" si="3"/>
        <v>30</v>
      </c>
    </row>
    <row r="43" spans="1:18" x14ac:dyDescent="0.25">
      <c r="A43" s="1">
        <v>42</v>
      </c>
      <c r="B43" s="1" t="s">
        <v>13</v>
      </c>
      <c r="C43" s="1" t="s">
        <v>43</v>
      </c>
      <c r="D43" s="1" t="s">
        <v>44</v>
      </c>
      <c r="E43" s="1">
        <v>1441410394</v>
      </c>
      <c r="F43" s="2">
        <v>45749</v>
      </c>
      <c r="G43" s="2">
        <v>45749</v>
      </c>
      <c r="H43" s="1">
        <v>14376617383</v>
      </c>
      <c r="I43" s="1">
        <v>2000600200</v>
      </c>
      <c r="J43" s="1">
        <v>46543.1</v>
      </c>
      <c r="K43" s="2">
        <f t="shared" si="0"/>
        <v>45779</v>
      </c>
      <c r="L43" s="7">
        <v>44819.28</v>
      </c>
      <c r="M43" s="2">
        <v>45775</v>
      </c>
      <c r="N43" s="1">
        <f t="shared" si="1"/>
        <v>-4</v>
      </c>
      <c r="O43" s="7">
        <f t="shared" si="2"/>
        <v>-179277.12</v>
      </c>
      <c r="R43" s="5">
        <f t="shared" si="3"/>
        <v>30</v>
      </c>
    </row>
    <row r="44" spans="1:18" x14ac:dyDescent="0.25">
      <c r="A44" s="1">
        <v>43</v>
      </c>
      <c r="B44" s="1" t="s">
        <v>13</v>
      </c>
      <c r="C44" s="1" t="s">
        <v>43</v>
      </c>
      <c r="D44" s="1" t="s">
        <v>44</v>
      </c>
      <c r="E44" s="1">
        <v>1441410394</v>
      </c>
      <c r="F44" s="2">
        <v>45750</v>
      </c>
      <c r="G44" s="2">
        <v>45750</v>
      </c>
      <c r="H44" s="1">
        <v>14386426382</v>
      </c>
      <c r="I44" s="1">
        <v>2000600245</v>
      </c>
      <c r="J44" s="1">
        <v>71879.88</v>
      </c>
      <c r="K44" s="2">
        <f t="shared" si="0"/>
        <v>45780</v>
      </c>
      <c r="L44" s="7">
        <v>69217.66</v>
      </c>
      <c r="M44" s="2">
        <v>45775</v>
      </c>
      <c r="N44" s="1">
        <f t="shared" si="1"/>
        <v>-5</v>
      </c>
      <c r="O44" s="7">
        <f t="shared" si="2"/>
        <v>-346088.30000000005</v>
      </c>
      <c r="R44" s="5">
        <f t="shared" si="3"/>
        <v>30</v>
      </c>
    </row>
    <row r="45" spans="1:18" x14ac:dyDescent="0.25">
      <c r="A45" s="1">
        <v>44</v>
      </c>
      <c r="B45" s="1" t="s">
        <v>13</v>
      </c>
      <c r="C45" s="1" t="s">
        <v>43</v>
      </c>
      <c r="D45" s="1" t="s">
        <v>44</v>
      </c>
      <c r="E45" s="1">
        <v>1441410394</v>
      </c>
      <c r="F45" s="2">
        <v>45750</v>
      </c>
      <c r="G45" s="2">
        <v>45750</v>
      </c>
      <c r="H45" s="1">
        <v>14386904108</v>
      </c>
      <c r="I45" s="1">
        <v>2000600257</v>
      </c>
      <c r="J45" s="1">
        <v>9933.84</v>
      </c>
      <c r="K45" s="2">
        <f t="shared" si="0"/>
        <v>45780</v>
      </c>
      <c r="L45" s="7">
        <v>9565.92</v>
      </c>
      <c r="M45" s="2">
        <v>45783</v>
      </c>
      <c r="N45" s="1">
        <f t="shared" si="1"/>
        <v>3</v>
      </c>
      <c r="O45" s="7">
        <f t="shared" si="2"/>
        <v>28697.760000000002</v>
      </c>
      <c r="R45" s="5">
        <f t="shared" si="3"/>
        <v>30</v>
      </c>
    </row>
    <row r="46" spans="1:18" x14ac:dyDescent="0.25">
      <c r="A46" s="1">
        <v>45</v>
      </c>
      <c r="B46" s="1" t="s">
        <v>13</v>
      </c>
      <c r="C46" s="1" t="s">
        <v>43</v>
      </c>
      <c r="D46" s="1" t="s">
        <v>44</v>
      </c>
      <c r="E46" s="1">
        <v>1441410394</v>
      </c>
      <c r="F46" s="2">
        <v>45750</v>
      </c>
      <c r="G46" s="2">
        <v>45750</v>
      </c>
      <c r="H46" s="1">
        <v>14386904138</v>
      </c>
      <c r="I46" s="1">
        <v>2000600266</v>
      </c>
      <c r="J46" s="1">
        <v>11609</v>
      </c>
      <c r="K46" s="2">
        <f t="shared" si="0"/>
        <v>45780</v>
      </c>
      <c r="L46" s="7">
        <v>10641.58</v>
      </c>
      <c r="M46" s="2">
        <v>45775</v>
      </c>
      <c r="N46" s="1">
        <f t="shared" si="1"/>
        <v>-5</v>
      </c>
      <c r="O46" s="7">
        <f t="shared" si="2"/>
        <v>-53207.9</v>
      </c>
      <c r="R46" s="5">
        <f t="shared" si="3"/>
        <v>30</v>
      </c>
    </row>
    <row r="47" spans="1:18" x14ac:dyDescent="0.25">
      <c r="A47" s="1">
        <v>46</v>
      </c>
      <c r="B47" s="1" t="s">
        <v>13</v>
      </c>
      <c r="C47" s="1" t="s">
        <v>43</v>
      </c>
      <c r="D47" s="1" t="s">
        <v>44</v>
      </c>
      <c r="E47" s="1">
        <v>1441410394</v>
      </c>
      <c r="F47" s="2">
        <v>45750</v>
      </c>
      <c r="G47" s="2">
        <v>45750</v>
      </c>
      <c r="H47" s="1">
        <v>14386904296</v>
      </c>
      <c r="I47" s="1">
        <v>2000600267</v>
      </c>
      <c r="J47" s="1">
        <v>17944.82</v>
      </c>
      <c r="K47" s="2">
        <f t="shared" si="0"/>
        <v>45780</v>
      </c>
      <c r="L47" s="7">
        <v>17280.2</v>
      </c>
      <c r="M47" s="2">
        <v>45775</v>
      </c>
      <c r="N47" s="1">
        <f t="shared" si="1"/>
        <v>-5</v>
      </c>
      <c r="O47" s="7">
        <f t="shared" si="2"/>
        <v>-86401</v>
      </c>
      <c r="R47" s="5">
        <f t="shared" si="3"/>
        <v>30</v>
      </c>
    </row>
    <row r="48" spans="1:18" x14ac:dyDescent="0.25">
      <c r="A48" s="1">
        <v>47</v>
      </c>
      <c r="B48" s="1" t="s">
        <v>13</v>
      </c>
      <c r="C48" s="1" t="s">
        <v>43</v>
      </c>
      <c r="D48" s="1" t="s">
        <v>44</v>
      </c>
      <c r="E48" s="1">
        <v>1441410394</v>
      </c>
      <c r="F48" s="2">
        <v>45750</v>
      </c>
      <c r="G48" s="2">
        <v>45750</v>
      </c>
      <c r="H48" s="1">
        <v>14386904318</v>
      </c>
      <c r="I48" s="1">
        <v>2000600268</v>
      </c>
      <c r="J48" s="1">
        <v>5236.3599999999997</v>
      </c>
      <c r="K48" s="2">
        <f t="shared" si="0"/>
        <v>45780</v>
      </c>
      <c r="L48" s="7">
        <v>5042.42</v>
      </c>
      <c r="M48" s="2">
        <v>45783</v>
      </c>
      <c r="N48" s="1">
        <f t="shared" si="1"/>
        <v>3</v>
      </c>
      <c r="O48" s="7">
        <f t="shared" si="2"/>
        <v>15127.26</v>
      </c>
      <c r="R48" s="5">
        <f t="shared" si="3"/>
        <v>30</v>
      </c>
    </row>
    <row r="49" spans="1:18" x14ac:dyDescent="0.25">
      <c r="A49" s="1">
        <v>48</v>
      </c>
      <c r="B49" s="1" t="s">
        <v>13</v>
      </c>
      <c r="C49" s="1" t="s">
        <v>43</v>
      </c>
      <c r="D49" s="1" t="s">
        <v>44</v>
      </c>
      <c r="E49" s="1">
        <v>1441410394</v>
      </c>
      <c r="F49" s="2">
        <v>45750</v>
      </c>
      <c r="G49" s="2">
        <v>45750</v>
      </c>
      <c r="H49" s="1">
        <v>14386904356</v>
      </c>
      <c r="I49" s="1">
        <v>2000600269</v>
      </c>
      <c r="J49" s="1">
        <v>45516.68</v>
      </c>
      <c r="K49" s="2">
        <f t="shared" si="0"/>
        <v>45780</v>
      </c>
      <c r="L49" s="7">
        <v>43830.879999999997</v>
      </c>
      <c r="M49" s="2">
        <v>45775</v>
      </c>
      <c r="N49" s="1">
        <f t="shared" si="1"/>
        <v>-5</v>
      </c>
      <c r="O49" s="7">
        <f t="shared" si="2"/>
        <v>-219154.4</v>
      </c>
      <c r="R49" s="5">
        <f t="shared" si="3"/>
        <v>30</v>
      </c>
    </row>
    <row r="50" spans="1:18" x14ac:dyDescent="0.25">
      <c r="A50" s="1">
        <v>49</v>
      </c>
      <c r="B50" s="1" t="s">
        <v>13</v>
      </c>
      <c r="C50" s="1" t="s">
        <v>43</v>
      </c>
      <c r="D50" s="1" t="s">
        <v>44</v>
      </c>
      <c r="E50" s="1">
        <v>1441410394</v>
      </c>
      <c r="F50" s="2">
        <v>45750</v>
      </c>
      <c r="G50" s="2">
        <v>45750</v>
      </c>
      <c r="H50" s="1">
        <v>14386904478</v>
      </c>
      <c r="I50" s="1">
        <v>2000600262</v>
      </c>
      <c r="J50" s="1">
        <v>8852.06</v>
      </c>
      <c r="K50" s="2">
        <f t="shared" si="0"/>
        <v>45780</v>
      </c>
      <c r="L50" s="7">
        <v>8114.39</v>
      </c>
      <c r="M50" s="2">
        <v>45775</v>
      </c>
      <c r="N50" s="1">
        <f t="shared" si="1"/>
        <v>-5</v>
      </c>
      <c r="O50" s="7">
        <f t="shared" si="2"/>
        <v>-40571.950000000004</v>
      </c>
      <c r="R50" s="5">
        <f t="shared" si="3"/>
        <v>30</v>
      </c>
    </row>
    <row r="51" spans="1:18" x14ac:dyDescent="0.25">
      <c r="A51" s="1">
        <v>50</v>
      </c>
      <c r="B51" s="1" t="s">
        <v>13</v>
      </c>
      <c r="C51" s="1" t="s">
        <v>43</v>
      </c>
      <c r="D51" s="1" t="s">
        <v>44</v>
      </c>
      <c r="E51" s="1">
        <v>1441410394</v>
      </c>
      <c r="F51" s="2">
        <v>45750</v>
      </c>
      <c r="G51" s="2">
        <v>45750</v>
      </c>
      <c r="H51" s="1">
        <v>14386904556</v>
      </c>
      <c r="I51" s="1">
        <v>2000600265</v>
      </c>
      <c r="J51" s="1">
        <v>19892.78</v>
      </c>
      <c r="K51" s="2">
        <f t="shared" si="0"/>
        <v>45780</v>
      </c>
      <c r="L51" s="7">
        <v>19156.009999999998</v>
      </c>
      <c r="M51" s="2">
        <v>45775</v>
      </c>
      <c r="N51" s="1">
        <f t="shared" si="1"/>
        <v>-5</v>
      </c>
      <c r="O51" s="7">
        <f t="shared" si="2"/>
        <v>-95780.049999999988</v>
      </c>
      <c r="R51" s="5">
        <f t="shared" si="3"/>
        <v>30</v>
      </c>
    </row>
    <row r="52" spans="1:18" x14ac:dyDescent="0.25">
      <c r="A52" s="1">
        <v>51</v>
      </c>
      <c r="B52" s="1" t="s">
        <v>13</v>
      </c>
      <c r="C52" s="1" t="s">
        <v>43</v>
      </c>
      <c r="D52" s="1" t="s">
        <v>44</v>
      </c>
      <c r="E52" s="1">
        <v>1441410394</v>
      </c>
      <c r="F52" s="2">
        <v>45750</v>
      </c>
      <c r="G52" s="2">
        <v>45750</v>
      </c>
      <c r="H52" s="1">
        <v>14386904603</v>
      </c>
      <c r="I52" s="1">
        <v>2000600271</v>
      </c>
      <c r="J52" s="1">
        <v>5056.74</v>
      </c>
      <c r="K52" s="2">
        <f t="shared" si="0"/>
        <v>45780</v>
      </c>
      <c r="L52" s="7">
        <v>4869.45</v>
      </c>
      <c r="M52" s="2">
        <v>45783</v>
      </c>
      <c r="N52" s="1">
        <f t="shared" si="1"/>
        <v>3</v>
      </c>
      <c r="O52" s="7">
        <f t="shared" si="2"/>
        <v>14608.349999999999</v>
      </c>
      <c r="R52" s="5">
        <f t="shared" si="3"/>
        <v>30</v>
      </c>
    </row>
    <row r="53" spans="1:18" x14ac:dyDescent="0.25">
      <c r="A53" s="1">
        <v>52</v>
      </c>
      <c r="B53" s="1" t="s">
        <v>13</v>
      </c>
      <c r="C53" s="1" t="s">
        <v>43</v>
      </c>
      <c r="D53" s="1" t="s">
        <v>44</v>
      </c>
      <c r="E53" s="1">
        <v>1441410394</v>
      </c>
      <c r="F53" s="2">
        <v>45750</v>
      </c>
      <c r="G53" s="2">
        <v>45750</v>
      </c>
      <c r="H53" s="1">
        <v>14386904631</v>
      </c>
      <c r="I53" s="1">
        <v>2000600272</v>
      </c>
      <c r="J53" s="1">
        <v>3520.9</v>
      </c>
      <c r="K53" s="2">
        <f t="shared" si="0"/>
        <v>45780</v>
      </c>
      <c r="L53" s="7">
        <v>3227.49</v>
      </c>
      <c r="M53" s="2">
        <v>45775</v>
      </c>
      <c r="N53" s="1">
        <f t="shared" si="1"/>
        <v>-5</v>
      </c>
      <c r="O53" s="7">
        <f t="shared" si="2"/>
        <v>-16137.449999999999</v>
      </c>
      <c r="R53" s="5">
        <f t="shared" si="3"/>
        <v>30</v>
      </c>
    </row>
    <row r="54" spans="1:18" x14ac:dyDescent="0.25">
      <c r="A54" s="1">
        <v>53</v>
      </c>
      <c r="B54" s="1" t="s">
        <v>13</v>
      </c>
      <c r="C54" s="1" t="s">
        <v>43</v>
      </c>
      <c r="D54" s="1" t="s">
        <v>44</v>
      </c>
      <c r="E54" s="1">
        <v>1441410394</v>
      </c>
      <c r="F54" s="2">
        <v>45750</v>
      </c>
      <c r="G54" s="2">
        <v>45750</v>
      </c>
      <c r="H54" s="1">
        <v>14386904669</v>
      </c>
      <c r="I54" s="1">
        <v>2000600253</v>
      </c>
      <c r="J54" s="1">
        <v>15861.48</v>
      </c>
      <c r="K54" s="2">
        <f t="shared" si="0"/>
        <v>45780</v>
      </c>
      <c r="L54" s="7">
        <v>15274.02</v>
      </c>
      <c r="M54" s="2">
        <v>45783</v>
      </c>
      <c r="N54" s="1">
        <f t="shared" si="1"/>
        <v>3</v>
      </c>
      <c r="O54" s="7">
        <f t="shared" si="2"/>
        <v>45822.06</v>
      </c>
      <c r="R54" s="5">
        <f t="shared" si="3"/>
        <v>30</v>
      </c>
    </row>
    <row r="55" spans="1:18" x14ac:dyDescent="0.25">
      <c r="A55" s="1">
        <v>54</v>
      </c>
      <c r="B55" s="1" t="s">
        <v>13</v>
      </c>
      <c r="C55" s="1" t="s">
        <v>43</v>
      </c>
      <c r="D55" s="1" t="s">
        <v>44</v>
      </c>
      <c r="E55" s="1">
        <v>1441410394</v>
      </c>
      <c r="F55" s="2">
        <v>45750</v>
      </c>
      <c r="G55" s="2">
        <v>45750</v>
      </c>
      <c r="H55" s="1">
        <v>14386904757</v>
      </c>
      <c r="I55" s="1">
        <v>2000600254</v>
      </c>
      <c r="J55" s="1">
        <v>156394.07999999999</v>
      </c>
      <c r="K55" s="2">
        <f t="shared" si="0"/>
        <v>45780</v>
      </c>
      <c r="L55" s="7">
        <v>150601.71</v>
      </c>
      <c r="M55" s="2">
        <v>45775</v>
      </c>
      <c r="N55" s="1">
        <f t="shared" si="1"/>
        <v>-5</v>
      </c>
      <c r="O55" s="7">
        <f t="shared" si="2"/>
        <v>-753008.54999999993</v>
      </c>
      <c r="R55" s="5">
        <f t="shared" si="3"/>
        <v>30</v>
      </c>
    </row>
    <row r="56" spans="1:18" x14ac:dyDescent="0.25">
      <c r="A56" s="1">
        <v>55</v>
      </c>
      <c r="B56" s="1" t="s">
        <v>13</v>
      </c>
      <c r="C56" s="1" t="s">
        <v>43</v>
      </c>
      <c r="D56" s="1" t="s">
        <v>44</v>
      </c>
      <c r="E56" s="1">
        <v>1441410394</v>
      </c>
      <c r="F56" s="2">
        <v>45750</v>
      </c>
      <c r="G56" s="2">
        <v>45750</v>
      </c>
      <c r="H56" s="1">
        <v>14386904853</v>
      </c>
      <c r="I56" s="1">
        <v>2000600260</v>
      </c>
      <c r="J56" s="1">
        <v>4149.74</v>
      </c>
      <c r="K56" s="2">
        <f t="shared" si="0"/>
        <v>45780</v>
      </c>
      <c r="L56" s="7">
        <v>3996.05</v>
      </c>
      <c r="M56" s="2">
        <v>45783</v>
      </c>
      <c r="N56" s="1">
        <f t="shared" si="1"/>
        <v>3</v>
      </c>
      <c r="O56" s="7">
        <f t="shared" si="2"/>
        <v>11988.150000000001</v>
      </c>
      <c r="R56" s="5">
        <f t="shared" si="3"/>
        <v>30</v>
      </c>
    </row>
    <row r="57" spans="1:18" x14ac:dyDescent="0.25">
      <c r="A57" s="1">
        <v>56</v>
      </c>
      <c r="B57" s="1" t="s">
        <v>13</v>
      </c>
      <c r="C57" s="1" t="s">
        <v>43</v>
      </c>
      <c r="D57" s="1" t="s">
        <v>44</v>
      </c>
      <c r="E57" s="1">
        <v>1441410394</v>
      </c>
      <c r="F57" s="2">
        <v>45750</v>
      </c>
      <c r="G57" s="2">
        <v>45750</v>
      </c>
      <c r="H57" s="1">
        <v>14386904945</v>
      </c>
      <c r="I57" s="1">
        <v>2000600261</v>
      </c>
      <c r="J57" s="1">
        <v>38225.08</v>
      </c>
      <c r="K57" s="2">
        <f t="shared" si="0"/>
        <v>45780</v>
      </c>
      <c r="L57" s="7">
        <v>36809.339999999997</v>
      </c>
      <c r="M57" s="2">
        <v>45775</v>
      </c>
      <c r="N57" s="1">
        <f t="shared" si="1"/>
        <v>-5</v>
      </c>
      <c r="O57" s="7">
        <f t="shared" si="2"/>
        <v>-184046.69999999998</v>
      </c>
      <c r="R57" s="5">
        <f t="shared" si="3"/>
        <v>30</v>
      </c>
    </row>
    <row r="58" spans="1:18" x14ac:dyDescent="0.25">
      <c r="A58" s="1">
        <v>57</v>
      </c>
      <c r="B58" s="1" t="s">
        <v>13</v>
      </c>
      <c r="C58" s="1" t="s">
        <v>43</v>
      </c>
      <c r="D58" s="1" t="s">
        <v>44</v>
      </c>
      <c r="E58" s="1">
        <v>1441410394</v>
      </c>
      <c r="F58" s="2">
        <v>45750</v>
      </c>
      <c r="G58" s="2">
        <v>45750</v>
      </c>
      <c r="H58" s="1">
        <v>14386904981</v>
      </c>
      <c r="I58" s="1">
        <v>2000600270</v>
      </c>
      <c r="J58" s="1">
        <v>6468.82</v>
      </c>
      <c r="K58" s="2">
        <f t="shared" si="0"/>
        <v>45780</v>
      </c>
      <c r="L58" s="7">
        <v>5929.75</v>
      </c>
      <c r="M58" s="2">
        <v>45775</v>
      </c>
      <c r="N58" s="1">
        <f t="shared" si="1"/>
        <v>-5</v>
      </c>
      <c r="O58" s="7">
        <f t="shared" si="2"/>
        <v>-29648.75</v>
      </c>
      <c r="R58" s="5">
        <f t="shared" si="3"/>
        <v>30</v>
      </c>
    </row>
    <row r="59" spans="1:18" x14ac:dyDescent="0.25">
      <c r="A59" s="1">
        <v>58</v>
      </c>
      <c r="B59" s="1" t="s">
        <v>13</v>
      </c>
      <c r="C59" s="1" t="s">
        <v>43</v>
      </c>
      <c r="D59" s="1" t="s">
        <v>44</v>
      </c>
      <c r="E59" s="1">
        <v>1441410394</v>
      </c>
      <c r="F59" s="2">
        <v>45750</v>
      </c>
      <c r="G59" s="2">
        <v>45750</v>
      </c>
      <c r="H59" s="1">
        <v>14386905459</v>
      </c>
      <c r="I59" s="1">
        <v>2000600258</v>
      </c>
      <c r="J59" s="1">
        <v>85285.38</v>
      </c>
      <c r="K59" s="2">
        <f t="shared" si="0"/>
        <v>45780</v>
      </c>
      <c r="L59" s="7">
        <v>82126.66</v>
      </c>
      <c r="M59" s="2">
        <v>45775</v>
      </c>
      <c r="N59" s="1">
        <f t="shared" si="1"/>
        <v>-5</v>
      </c>
      <c r="O59" s="7">
        <f t="shared" si="2"/>
        <v>-410633.30000000005</v>
      </c>
      <c r="R59" s="5">
        <f t="shared" si="3"/>
        <v>30</v>
      </c>
    </row>
    <row r="60" spans="1:18" x14ac:dyDescent="0.25">
      <c r="A60" s="1">
        <v>59</v>
      </c>
      <c r="B60" s="1" t="s">
        <v>13</v>
      </c>
      <c r="C60" s="1" t="s">
        <v>43</v>
      </c>
      <c r="D60" s="1" t="s">
        <v>44</v>
      </c>
      <c r="E60" s="1">
        <v>1441410394</v>
      </c>
      <c r="F60" s="2">
        <v>45750</v>
      </c>
      <c r="G60" s="2">
        <v>45750</v>
      </c>
      <c r="H60" s="1">
        <v>14386905506</v>
      </c>
      <c r="I60" s="1">
        <v>2000600263</v>
      </c>
      <c r="J60" s="1">
        <v>2982.88</v>
      </c>
      <c r="K60" s="2">
        <f t="shared" si="0"/>
        <v>45780</v>
      </c>
      <c r="L60" s="7">
        <v>2872.4</v>
      </c>
      <c r="M60" s="2">
        <v>45783</v>
      </c>
      <c r="N60" s="1">
        <f t="shared" si="1"/>
        <v>3</v>
      </c>
      <c r="O60" s="7">
        <f t="shared" si="2"/>
        <v>8617.2000000000007</v>
      </c>
      <c r="R60" s="5">
        <f t="shared" si="3"/>
        <v>30</v>
      </c>
    </row>
    <row r="61" spans="1:18" x14ac:dyDescent="0.25">
      <c r="A61" s="1">
        <v>60</v>
      </c>
      <c r="B61" s="1" t="s">
        <v>13</v>
      </c>
      <c r="C61" s="1" t="s">
        <v>43</v>
      </c>
      <c r="D61" s="1" t="s">
        <v>59</v>
      </c>
      <c r="E61" s="1" t="s">
        <v>60</v>
      </c>
      <c r="F61" s="2">
        <v>45750</v>
      </c>
      <c r="G61" s="2">
        <v>45750</v>
      </c>
      <c r="H61" s="1">
        <v>14387264438</v>
      </c>
      <c r="I61" s="1">
        <v>2</v>
      </c>
      <c r="J61" s="1">
        <v>600</v>
      </c>
      <c r="K61" s="2">
        <f t="shared" si="0"/>
        <v>45780</v>
      </c>
      <c r="L61" s="7">
        <v>600</v>
      </c>
      <c r="M61" s="2">
        <v>45777</v>
      </c>
      <c r="N61" s="1">
        <f t="shared" si="1"/>
        <v>-3</v>
      </c>
      <c r="O61" s="7">
        <f t="shared" si="2"/>
        <v>-1800</v>
      </c>
      <c r="R61" s="5">
        <f t="shared" si="3"/>
        <v>30</v>
      </c>
    </row>
    <row r="62" spans="1:18" x14ac:dyDescent="0.25">
      <c r="A62" s="1">
        <v>61</v>
      </c>
      <c r="B62" s="1" t="s">
        <v>13</v>
      </c>
      <c r="C62" s="1" t="s">
        <v>43</v>
      </c>
      <c r="D62" s="1" t="s">
        <v>44</v>
      </c>
      <c r="E62" s="1">
        <v>1441410394</v>
      </c>
      <c r="F62" s="2">
        <v>45750</v>
      </c>
      <c r="G62" s="2">
        <v>45750</v>
      </c>
      <c r="H62" s="1">
        <v>14387445805</v>
      </c>
      <c r="I62" s="1">
        <v>2000600274</v>
      </c>
      <c r="J62" s="1">
        <v>1741.82</v>
      </c>
      <c r="K62" s="2">
        <f t="shared" si="0"/>
        <v>45780</v>
      </c>
      <c r="L62" s="7">
        <v>1677.31</v>
      </c>
      <c r="M62" s="2">
        <v>45783</v>
      </c>
      <c r="N62" s="1">
        <f t="shared" si="1"/>
        <v>3</v>
      </c>
      <c r="O62" s="7">
        <f t="shared" si="2"/>
        <v>5031.93</v>
      </c>
      <c r="R62" s="5">
        <f t="shared" si="3"/>
        <v>30</v>
      </c>
    </row>
    <row r="63" spans="1:18" x14ac:dyDescent="0.25">
      <c r="A63" s="1">
        <v>62</v>
      </c>
      <c r="B63" s="1" t="s">
        <v>13</v>
      </c>
      <c r="C63" s="1" t="s">
        <v>43</v>
      </c>
      <c r="D63" s="1" t="s">
        <v>44</v>
      </c>
      <c r="E63" s="1">
        <v>1441410394</v>
      </c>
      <c r="F63" s="2">
        <v>45750</v>
      </c>
      <c r="G63" s="2">
        <v>45750</v>
      </c>
      <c r="H63" s="1">
        <v>14387445835</v>
      </c>
      <c r="I63" s="1">
        <v>2000600275</v>
      </c>
      <c r="J63" s="1">
        <v>59758.559999999998</v>
      </c>
      <c r="K63" s="2">
        <f t="shared" si="0"/>
        <v>45780</v>
      </c>
      <c r="L63" s="7">
        <v>57545.279999999999</v>
      </c>
      <c r="M63" s="2">
        <v>45775</v>
      </c>
      <c r="N63" s="1">
        <f t="shared" si="1"/>
        <v>-5</v>
      </c>
      <c r="O63" s="7">
        <f t="shared" si="2"/>
        <v>-287726.40000000002</v>
      </c>
      <c r="R63" s="5">
        <f t="shared" si="3"/>
        <v>30</v>
      </c>
    </row>
    <row r="64" spans="1:18" x14ac:dyDescent="0.25">
      <c r="A64" s="1">
        <v>63</v>
      </c>
      <c r="B64" s="1" t="s">
        <v>13</v>
      </c>
      <c r="C64" s="1" t="s">
        <v>43</v>
      </c>
      <c r="D64" s="1" t="s">
        <v>61</v>
      </c>
      <c r="E64" s="1">
        <v>3459870402</v>
      </c>
      <c r="F64" s="2">
        <v>45754</v>
      </c>
      <c r="G64" s="2">
        <v>45754</v>
      </c>
      <c r="H64" s="1">
        <v>14410219568</v>
      </c>
      <c r="I64" s="1" t="s">
        <v>62</v>
      </c>
      <c r="J64" s="1">
        <v>956.8</v>
      </c>
      <c r="K64" s="2">
        <f t="shared" si="0"/>
        <v>45784</v>
      </c>
      <c r="L64" s="7">
        <v>825.64</v>
      </c>
      <c r="M64" s="2">
        <v>45764</v>
      </c>
      <c r="N64" s="1">
        <f t="shared" si="1"/>
        <v>-20</v>
      </c>
      <c r="O64" s="7">
        <f t="shared" si="2"/>
        <v>-16512.8</v>
      </c>
      <c r="R64" s="5">
        <f t="shared" si="3"/>
        <v>30</v>
      </c>
    </row>
    <row r="65" spans="1:19" x14ac:dyDescent="0.25">
      <c r="A65" s="1">
        <v>64</v>
      </c>
      <c r="B65" s="1" t="s">
        <v>13</v>
      </c>
      <c r="C65" s="1" t="s">
        <v>43</v>
      </c>
      <c r="D65" s="1" t="s">
        <v>61</v>
      </c>
      <c r="E65" s="1">
        <v>3459870402</v>
      </c>
      <c r="F65" s="2">
        <v>45754</v>
      </c>
      <c r="G65" s="2">
        <v>45754</v>
      </c>
      <c r="H65" s="1">
        <v>14412057341</v>
      </c>
      <c r="I65" s="1" t="s">
        <v>63</v>
      </c>
      <c r="J65" s="1">
        <v>198.86</v>
      </c>
      <c r="K65" s="2">
        <f t="shared" si="0"/>
        <v>45784</v>
      </c>
      <c r="L65" s="7">
        <v>168.48</v>
      </c>
      <c r="M65" s="2">
        <v>45793</v>
      </c>
      <c r="N65" s="1">
        <f t="shared" si="1"/>
        <v>9</v>
      </c>
      <c r="O65" s="7">
        <f t="shared" si="2"/>
        <v>1516.32</v>
      </c>
      <c r="R65" s="5">
        <f t="shared" si="3"/>
        <v>30</v>
      </c>
    </row>
    <row r="66" spans="1:19" x14ac:dyDescent="0.25">
      <c r="A66" s="1">
        <v>65</v>
      </c>
      <c r="B66" s="1" t="s">
        <v>13</v>
      </c>
      <c r="C66" s="1" t="s">
        <v>43</v>
      </c>
      <c r="D66" s="1" t="s">
        <v>45</v>
      </c>
      <c r="E66" s="1">
        <v>1012750392</v>
      </c>
      <c r="F66" s="2">
        <v>45755</v>
      </c>
      <c r="G66" s="2">
        <v>45755</v>
      </c>
      <c r="H66" s="1">
        <v>14416223961</v>
      </c>
      <c r="I66" s="1" t="s">
        <v>64</v>
      </c>
      <c r="J66" s="1">
        <v>11270.96</v>
      </c>
      <c r="K66" s="2">
        <f t="shared" si="0"/>
        <v>45785</v>
      </c>
      <c r="L66" s="7">
        <v>10758.64</v>
      </c>
      <c r="M66" s="2">
        <v>45805</v>
      </c>
      <c r="N66" s="1">
        <f t="shared" si="1"/>
        <v>20</v>
      </c>
      <c r="O66" s="7">
        <f t="shared" si="2"/>
        <v>215172.8</v>
      </c>
      <c r="R66" s="5">
        <f t="shared" si="3"/>
        <v>30</v>
      </c>
    </row>
    <row r="67" spans="1:19" x14ac:dyDescent="0.25">
      <c r="A67" s="1">
        <v>66</v>
      </c>
      <c r="B67" s="1" t="s">
        <v>13</v>
      </c>
      <c r="C67" s="1" t="s">
        <v>43</v>
      </c>
      <c r="D67" s="1" t="s">
        <v>52</v>
      </c>
      <c r="E67" s="1">
        <v>90004770393</v>
      </c>
      <c r="F67" s="2">
        <v>45755</v>
      </c>
      <c r="G67" s="2">
        <v>45755</v>
      </c>
      <c r="H67" s="1">
        <v>14418747007</v>
      </c>
      <c r="I67" s="1" t="s">
        <v>65</v>
      </c>
      <c r="J67" s="1">
        <v>4730</v>
      </c>
      <c r="K67" s="2">
        <f t="shared" ref="K67:K130" si="4">G67+30</f>
        <v>45785</v>
      </c>
      <c r="L67" s="7">
        <v>4730</v>
      </c>
      <c r="M67" s="2">
        <v>45764</v>
      </c>
      <c r="N67" s="1">
        <f t="shared" ref="N67:N130" si="5">M67-K67</f>
        <v>-21</v>
      </c>
      <c r="O67" s="7">
        <f t="shared" ref="O67:O130" si="6">N67*L67</f>
        <v>-99330</v>
      </c>
      <c r="R67" s="5">
        <f t="shared" ref="R67:R130" si="7">+K67-G67</f>
        <v>30</v>
      </c>
    </row>
    <row r="68" spans="1:19" x14ac:dyDescent="0.25">
      <c r="A68" s="1">
        <v>67</v>
      </c>
      <c r="B68" s="1" t="s">
        <v>13</v>
      </c>
      <c r="C68" s="1" t="s">
        <v>43</v>
      </c>
      <c r="D68" s="1" t="s">
        <v>57</v>
      </c>
      <c r="E68" s="1">
        <v>6840481003</v>
      </c>
      <c r="F68" s="2">
        <v>45756</v>
      </c>
      <c r="G68" s="2">
        <v>45756</v>
      </c>
      <c r="H68" s="1">
        <v>14428022623</v>
      </c>
      <c r="I68" s="1" t="s">
        <v>66</v>
      </c>
      <c r="J68" s="1">
        <v>899.99</v>
      </c>
      <c r="K68" s="2">
        <f t="shared" si="4"/>
        <v>45786</v>
      </c>
      <c r="L68" s="7">
        <v>762.49</v>
      </c>
      <c r="M68" s="2">
        <v>45764</v>
      </c>
      <c r="N68" s="1">
        <f t="shared" si="5"/>
        <v>-22</v>
      </c>
      <c r="O68" s="7">
        <f t="shared" si="6"/>
        <v>-16774.78</v>
      </c>
      <c r="R68" s="5">
        <f t="shared" si="7"/>
        <v>30</v>
      </c>
    </row>
    <row r="69" spans="1:19" x14ac:dyDescent="0.25">
      <c r="A69" s="1">
        <v>68</v>
      </c>
      <c r="B69" s="1" t="s">
        <v>13</v>
      </c>
      <c r="C69" s="1" t="s">
        <v>43</v>
      </c>
      <c r="D69" s="1" t="s">
        <v>67</v>
      </c>
      <c r="E69" s="1">
        <v>2175340401</v>
      </c>
      <c r="F69" s="2">
        <v>45756</v>
      </c>
      <c r="G69" s="2">
        <v>45756</v>
      </c>
      <c r="H69" s="1">
        <v>14431477657</v>
      </c>
      <c r="I69" s="1" t="s">
        <v>68</v>
      </c>
      <c r="J69" s="1">
        <v>3900.36</v>
      </c>
      <c r="K69" s="2">
        <f t="shared" si="4"/>
        <v>45786</v>
      </c>
      <c r="L69" s="7">
        <v>3723.07</v>
      </c>
      <c r="M69" s="2">
        <v>45775</v>
      </c>
      <c r="N69" s="1">
        <f t="shared" si="5"/>
        <v>-11</v>
      </c>
      <c r="O69" s="7">
        <f t="shared" si="6"/>
        <v>-40953.770000000004</v>
      </c>
      <c r="R69" s="5">
        <f t="shared" si="7"/>
        <v>30</v>
      </c>
    </row>
    <row r="70" spans="1:19" x14ac:dyDescent="0.25">
      <c r="A70" s="1">
        <v>69</v>
      </c>
      <c r="B70" s="1" t="s">
        <v>13</v>
      </c>
      <c r="C70" s="1" t="s">
        <v>43</v>
      </c>
      <c r="D70" s="1" t="s">
        <v>45</v>
      </c>
      <c r="E70" s="1">
        <v>1012750392</v>
      </c>
      <c r="F70" s="2">
        <v>45757</v>
      </c>
      <c r="G70" s="2">
        <v>45757</v>
      </c>
      <c r="H70" s="1">
        <v>14435662053</v>
      </c>
      <c r="I70" s="1" t="s">
        <v>69</v>
      </c>
      <c r="J70" s="1">
        <v>1972.03</v>
      </c>
      <c r="K70" s="2">
        <f t="shared" si="4"/>
        <v>45787</v>
      </c>
      <c r="L70" s="7">
        <v>1882.39</v>
      </c>
      <c r="M70" s="2">
        <v>45805</v>
      </c>
      <c r="N70" s="1">
        <f t="shared" si="5"/>
        <v>18</v>
      </c>
      <c r="O70" s="7">
        <f t="shared" si="6"/>
        <v>33883.020000000004</v>
      </c>
      <c r="R70" s="5">
        <f t="shared" si="7"/>
        <v>30</v>
      </c>
    </row>
    <row r="71" spans="1:19" x14ac:dyDescent="0.25">
      <c r="A71" s="1">
        <v>70</v>
      </c>
      <c r="B71" s="1" t="s">
        <v>13</v>
      </c>
      <c r="C71" s="1" t="s">
        <v>43</v>
      </c>
      <c r="D71" s="1" t="s">
        <v>45</v>
      </c>
      <c r="E71" s="1">
        <v>1012750392</v>
      </c>
      <c r="F71" s="2">
        <v>45757</v>
      </c>
      <c r="G71" s="2">
        <v>45757</v>
      </c>
      <c r="H71" s="1">
        <v>14435663503</v>
      </c>
      <c r="I71" s="1" t="s">
        <v>70</v>
      </c>
      <c r="J71" s="1">
        <v>1849.85</v>
      </c>
      <c r="K71" s="2">
        <f t="shared" si="4"/>
        <v>45787</v>
      </c>
      <c r="L71" s="7">
        <v>1765.77</v>
      </c>
      <c r="M71" s="2">
        <v>45805</v>
      </c>
      <c r="N71" s="1">
        <f t="shared" si="5"/>
        <v>18</v>
      </c>
      <c r="O71" s="7">
        <f t="shared" si="6"/>
        <v>31783.86</v>
      </c>
      <c r="R71" s="5">
        <f t="shared" si="7"/>
        <v>30</v>
      </c>
    </row>
    <row r="72" spans="1:19" x14ac:dyDescent="0.25">
      <c r="A72" s="1">
        <v>71</v>
      </c>
      <c r="B72" s="1" t="s">
        <v>13</v>
      </c>
      <c r="C72" s="1" t="s">
        <v>43</v>
      </c>
      <c r="D72" s="1" t="s">
        <v>71</v>
      </c>
      <c r="E72" s="1">
        <v>1357910395</v>
      </c>
      <c r="F72" s="2">
        <v>45757</v>
      </c>
      <c r="G72" s="2">
        <v>45757</v>
      </c>
      <c r="H72" s="1">
        <v>14436692579</v>
      </c>
      <c r="I72" s="3">
        <v>43525</v>
      </c>
      <c r="J72" s="1">
        <v>383.04</v>
      </c>
      <c r="K72" s="2">
        <f t="shared" si="4"/>
        <v>45787</v>
      </c>
      <c r="L72" s="7">
        <v>324.52</v>
      </c>
      <c r="M72" s="2">
        <v>45783</v>
      </c>
      <c r="N72" s="1">
        <f t="shared" si="5"/>
        <v>-4</v>
      </c>
      <c r="O72" s="7">
        <f t="shared" si="6"/>
        <v>-1298.08</v>
      </c>
      <c r="R72" s="5">
        <f t="shared" si="7"/>
        <v>30</v>
      </c>
      <c r="S72" s="2">
        <f>+G72+30</f>
        <v>45787</v>
      </c>
    </row>
    <row r="73" spans="1:19" x14ac:dyDescent="0.25">
      <c r="A73" s="1">
        <v>72</v>
      </c>
      <c r="B73" s="1" t="s">
        <v>13</v>
      </c>
      <c r="C73" s="1" t="s">
        <v>43</v>
      </c>
      <c r="D73" s="1" t="s">
        <v>55</v>
      </c>
      <c r="E73" s="1">
        <v>1165290394</v>
      </c>
      <c r="F73" s="2">
        <v>45757</v>
      </c>
      <c r="G73" s="2">
        <v>45757</v>
      </c>
      <c r="H73" s="1">
        <v>14437066491</v>
      </c>
      <c r="I73" s="1" t="s">
        <v>72</v>
      </c>
      <c r="J73" s="1">
        <v>14404.66</v>
      </c>
      <c r="K73" s="2">
        <f t="shared" si="4"/>
        <v>45787</v>
      </c>
      <c r="L73" s="7">
        <v>13204.27</v>
      </c>
      <c r="M73" s="2">
        <v>45775</v>
      </c>
      <c r="N73" s="1">
        <f t="shared" si="5"/>
        <v>-12</v>
      </c>
      <c r="O73" s="7">
        <f t="shared" si="6"/>
        <v>-158451.24</v>
      </c>
      <c r="R73" s="5">
        <f t="shared" si="7"/>
        <v>30</v>
      </c>
    </row>
    <row r="74" spans="1:19" x14ac:dyDescent="0.25">
      <c r="A74" s="1">
        <v>73</v>
      </c>
      <c r="B74" s="1" t="s">
        <v>13</v>
      </c>
      <c r="C74" s="1" t="s">
        <v>43</v>
      </c>
      <c r="D74" s="1" t="s">
        <v>55</v>
      </c>
      <c r="E74" s="1">
        <v>1165290394</v>
      </c>
      <c r="F74" s="2">
        <v>45757</v>
      </c>
      <c r="G74" s="2">
        <v>45757</v>
      </c>
      <c r="H74" s="1">
        <v>14437066587</v>
      </c>
      <c r="I74" s="1" t="s">
        <v>73</v>
      </c>
      <c r="J74" s="1">
        <v>5177.66</v>
      </c>
      <c r="K74" s="2">
        <f t="shared" si="4"/>
        <v>45787</v>
      </c>
      <c r="L74" s="7">
        <v>4746.1899999999996</v>
      </c>
      <c r="M74" s="2">
        <v>45775</v>
      </c>
      <c r="N74" s="1">
        <f t="shared" si="5"/>
        <v>-12</v>
      </c>
      <c r="O74" s="7">
        <f t="shared" si="6"/>
        <v>-56954.28</v>
      </c>
      <c r="R74" s="5">
        <f t="shared" si="7"/>
        <v>30</v>
      </c>
    </row>
    <row r="75" spans="1:19" x14ac:dyDescent="0.25">
      <c r="A75" s="1">
        <v>74</v>
      </c>
      <c r="B75" s="1" t="s">
        <v>13</v>
      </c>
      <c r="C75" s="1" t="s">
        <v>43</v>
      </c>
      <c r="D75" s="1" t="s">
        <v>55</v>
      </c>
      <c r="E75" s="1">
        <v>1165290394</v>
      </c>
      <c r="F75" s="2">
        <v>45757</v>
      </c>
      <c r="G75" s="2">
        <v>45757</v>
      </c>
      <c r="H75" s="1">
        <v>14437066903</v>
      </c>
      <c r="I75" s="1" t="s">
        <v>74</v>
      </c>
      <c r="J75" s="1">
        <v>7368.82</v>
      </c>
      <c r="K75" s="2">
        <f t="shared" si="4"/>
        <v>45787</v>
      </c>
      <c r="L75" s="7">
        <v>6754.75</v>
      </c>
      <c r="M75" s="2">
        <v>45775</v>
      </c>
      <c r="N75" s="1">
        <f t="shared" si="5"/>
        <v>-12</v>
      </c>
      <c r="O75" s="7">
        <f t="shared" si="6"/>
        <v>-81057</v>
      </c>
      <c r="R75" s="5">
        <f t="shared" si="7"/>
        <v>30</v>
      </c>
    </row>
    <row r="76" spans="1:19" x14ac:dyDescent="0.25">
      <c r="A76" s="1">
        <v>75</v>
      </c>
      <c r="B76" s="1" t="s">
        <v>13</v>
      </c>
      <c r="C76" s="1" t="s">
        <v>43</v>
      </c>
      <c r="D76" s="1" t="s">
        <v>55</v>
      </c>
      <c r="E76" s="1">
        <v>1165290394</v>
      </c>
      <c r="F76" s="2">
        <v>45757</v>
      </c>
      <c r="G76" s="2">
        <v>45757</v>
      </c>
      <c r="H76" s="1">
        <v>14437066961</v>
      </c>
      <c r="I76" s="1" t="s">
        <v>75</v>
      </c>
      <c r="J76" s="1">
        <v>5883.25</v>
      </c>
      <c r="K76" s="2">
        <f t="shared" si="4"/>
        <v>45787</v>
      </c>
      <c r="L76" s="7">
        <v>5392.98</v>
      </c>
      <c r="M76" s="2">
        <v>45775</v>
      </c>
      <c r="N76" s="1">
        <f t="shared" si="5"/>
        <v>-12</v>
      </c>
      <c r="O76" s="7">
        <f t="shared" si="6"/>
        <v>-64715.759999999995</v>
      </c>
      <c r="R76" s="5">
        <f t="shared" si="7"/>
        <v>30</v>
      </c>
    </row>
    <row r="77" spans="1:19" x14ac:dyDescent="0.25">
      <c r="A77" s="1">
        <v>76</v>
      </c>
      <c r="B77" s="1" t="s">
        <v>13</v>
      </c>
      <c r="C77" s="1" t="s">
        <v>43</v>
      </c>
      <c r="D77" s="1" t="s">
        <v>55</v>
      </c>
      <c r="E77" s="1">
        <v>1165290394</v>
      </c>
      <c r="F77" s="2">
        <v>45757</v>
      </c>
      <c r="G77" s="2">
        <v>45757</v>
      </c>
      <c r="H77" s="1">
        <v>14438874495</v>
      </c>
      <c r="I77" s="1" t="s">
        <v>76</v>
      </c>
      <c r="J77" s="1">
        <v>12608.62</v>
      </c>
      <c r="K77" s="2">
        <f t="shared" si="4"/>
        <v>45787</v>
      </c>
      <c r="L77" s="7">
        <v>11557.9</v>
      </c>
      <c r="M77" s="2">
        <v>45775</v>
      </c>
      <c r="N77" s="1">
        <f t="shared" si="5"/>
        <v>-12</v>
      </c>
      <c r="O77" s="7">
        <f t="shared" si="6"/>
        <v>-138694.79999999999</v>
      </c>
      <c r="R77" s="5">
        <f t="shared" si="7"/>
        <v>30</v>
      </c>
    </row>
    <row r="78" spans="1:19" x14ac:dyDescent="0.25">
      <c r="A78" s="1">
        <v>77</v>
      </c>
      <c r="B78" s="1" t="s">
        <v>13</v>
      </c>
      <c r="C78" s="1" t="s">
        <v>43</v>
      </c>
      <c r="D78" s="1" t="s">
        <v>55</v>
      </c>
      <c r="E78" s="1">
        <v>1165290394</v>
      </c>
      <c r="F78" s="2">
        <v>45757</v>
      </c>
      <c r="G78" s="2">
        <v>45757</v>
      </c>
      <c r="H78" s="1">
        <v>14438874510</v>
      </c>
      <c r="I78" s="1" t="s">
        <v>77</v>
      </c>
      <c r="J78" s="1">
        <v>6477.7</v>
      </c>
      <c r="K78" s="2">
        <f t="shared" si="4"/>
        <v>45787</v>
      </c>
      <c r="L78" s="7">
        <v>5937.89</v>
      </c>
      <c r="M78" s="2">
        <v>45775</v>
      </c>
      <c r="N78" s="1">
        <f t="shared" si="5"/>
        <v>-12</v>
      </c>
      <c r="O78" s="7">
        <f t="shared" si="6"/>
        <v>-71254.680000000008</v>
      </c>
      <c r="R78" s="5">
        <f t="shared" si="7"/>
        <v>30</v>
      </c>
    </row>
    <row r="79" spans="1:19" x14ac:dyDescent="0.25">
      <c r="A79" s="1">
        <v>78</v>
      </c>
      <c r="B79" s="1" t="s">
        <v>13</v>
      </c>
      <c r="C79" s="1" t="s">
        <v>43</v>
      </c>
      <c r="D79" s="1" t="s">
        <v>55</v>
      </c>
      <c r="E79" s="1">
        <v>1165290394</v>
      </c>
      <c r="F79" s="2">
        <v>45757</v>
      </c>
      <c r="G79" s="2">
        <v>45757</v>
      </c>
      <c r="H79" s="1">
        <v>14438875159</v>
      </c>
      <c r="I79" s="1" t="s">
        <v>78</v>
      </c>
      <c r="J79" s="1">
        <v>17106.2</v>
      </c>
      <c r="K79" s="2">
        <f t="shared" si="4"/>
        <v>45787</v>
      </c>
      <c r="L79" s="7">
        <v>15680.68</v>
      </c>
      <c r="M79" s="2">
        <v>45775</v>
      </c>
      <c r="N79" s="1">
        <f t="shared" si="5"/>
        <v>-12</v>
      </c>
      <c r="O79" s="7">
        <f t="shared" si="6"/>
        <v>-188168.16</v>
      </c>
      <c r="R79" s="5">
        <f t="shared" si="7"/>
        <v>30</v>
      </c>
    </row>
    <row r="80" spans="1:19" x14ac:dyDescent="0.25">
      <c r="A80" s="1">
        <v>79</v>
      </c>
      <c r="B80" s="1" t="s">
        <v>13</v>
      </c>
      <c r="C80" s="1" t="s">
        <v>43</v>
      </c>
      <c r="D80" s="1" t="s">
        <v>55</v>
      </c>
      <c r="E80" s="1">
        <v>1165290394</v>
      </c>
      <c r="F80" s="2">
        <v>45757</v>
      </c>
      <c r="G80" s="2">
        <v>45757</v>
      </c>
      <c r="H80" s="1">
        <v>14438875188</v>
      </c>
      <c r="I80" s="1" t="s">
        <v>79</v>
      </c>
      <c r="J80" s="1">
        <v>27206.52</v>
      </c>
      <c r="K80" s="2">
        <f t="shared" si="4"/>
        <v>45787</v>
      </c>
      <c r="L80" s="7">
        <v>24939.31</v>
      </c>
      <c r="M80" s="2">
        <v>45775</v>
      </c>
      <c r="N80" s="1">
        <f t="shared" si="5"/>
        <v>-12</v>
      </c>
      <c r="O80" s="7">
        <f t="shared" si="6"/>
        <v>-299271.72000000003</v>
      </c>
      <c r="R80" s="5">
        <f t="shared" si="7"/>
        <v>30</v>
      </c>
    </row>
    <row r="81" spans="1:18" x14ac:dyDescent="0.25">
      <c r="A81" s="1">
        <v>80</v>
      </c>
      <c r="B81" s="1" t="s">
        <v>13</v>
      </c>
      <c r="C81" s="1" t="s">
        <v>43</v>
      </c>
      <c r="D81" s="1" t="s">
        <v>55</v>
      </c>
      <c r="E81" s="1">
        <v>1165290394</v>
      </c>
      <c r="F81" s="2">
        <v>45757</v>
      </c>
      <c r="G81" s="2">
        <v>45757</v>
      </c>
      <c r="H81" s="1">
        <v>14438875308</v>
      </c>
      <c r="I81" s="1" t="s">
        <v>80</v>
      </c>
      <c r="J81" s="1">
        <v>7347.23</v>
      </c>
      <c r="K81" s="2">
        <f t="shared" si="4"/>
        <v>45787</v>
      </c>
      <c r="L81" s="7">
        <v>6734.96</v>
      </c>
      <c r="M81" s="2">
        <v>45775</v>
      </c>
      <c r="N81" s="1">
        <f t="shared" si="5"/>
        <v>-12</v>
      </c>
      <c r="O81" s="7">
        <f t="shared" si="6"/>
        <v>-80819.520000000004</v>
      </c>
      <c r="R81" s="5">
        <f t="shared" si="7"/>
        <v>30</v>
      </c>
    </row>
    <row r="82" spans="1:18" x14ac:dyDescent="0.25">
      <c r="A82" s="1">
        <v>81</v>
      </c>
      <c r="B82" s="1" t="s">
        <v>13</v>
      </c>
      <c r="C82" s="1" t="s">
        <v>43</v>
      </c>
      <c r="D82" s="1" t="s">
        <v>81</v>
      </c>
      <c r="E82" s="1">
        <v>4280630379</v>
      </c>
      <c r="F82" s="2">
        <v>45758</v>
      </c>
      <c r="G82" s="2">
        <v>45758</v>
      </c>
      <c r="H82" s="1">
        <v>14446634046</v>
      </c>
      <c r="I82" s="1" t="s">
        <v>82</v>
      </c>
      <c r="J82" s="1">
        <v>104.99</v>
      </c>
      <c r="K82" s="2">
        <f t="shared" si="4"/>
        <v>45788</v>
      </c>
      <c r="L82" s="7">
        <v>104.99</v>
      </c>
      <c r="M82" s="2">
        <v>45789</v>
      </c>
      <c r="N82" s="1">
        <f t="shared" si="5"/>
        <v>1</v>
      </c>
      <c r="O82" s="7">
        <f t="shared" si="6"/>
        <v>104.99</v>
      </c>
      <c r="R82" s="5">
        <f t="shared" si="7"/>
        <v>30</v>
      </c>
    </row>
    <row r="83" spans="1:18" x14ac:dyDescent="0.25">
      <c r="A83" s="1">
        <v>82</v>
      </c>
      <c r="B83" s="1" t="s">
        <v>13</v>
      </c>
      <c r="C83" s="1" t="s">
        <v>43</v>
      </c>
      <c r="D83" s="1" t="s">
        <v>83</v>
      </c>
      <c r="E83" s="1">
        <v>1248270397</v>
      </c>
      <c r="F83" s="2">
        <v>45759</v>
      </c>
      <c r="G83" s="2">
        <v>45759</v>
      </c>
      <c r="H83" s="1">
        <v>14457527900</v>
      </c>
      <c r="I83" s="1" t="s">
        <v>84</v>
      </c>
      <c r="J83" s="1">
        <v>12756.51</v>
      </c>
      <c r="K83" s="2">
        <f t="shared" si="4"/>
        <v>45789</v>
      </c>
      <c r="L83" s="7">
        <v>12756.51</v>
      </c>
      <c r="M83" s="2">
        <v>45775</v>
      </c>
      <c r="N83" s="1">
        <f t="shared" si="5"/>
        <v>-14</v>
      </c>
      <c r="O83" s="7">
        <f t="shared" si="6"/>
        <v>-178591.14</v>
      </c>
      <c r="R83" s="5">
        <f t="shared" si="7"/>
        <v>30</v>
      </c>
    </row>
    <row r="84" spans="1:18" x14ac:dyDescent="0.25">
      <c r="A84" s="1">
        <v>83</v>
      </c>
      <c r="B84" s="1" t="s">
        <v>13</v>
      </c>
      <c r="C84" s="1" t="s">
        <v>43</v>
      </c>
      <c r="D84" s="1" t="s">
        <v>55</v>
      </c>
      <c r="E84" s="1">
        <v>1165290394</v>
      </c>
      <c r="F84" s="2">
        <v>45761</v>
      </c>
      <c r="G84" s="2">
        <v>45761</v>
      </c>
      <c r="H84" s="1">
        <v>14472035103</v>
      </c>
      <c r="I84" s="1" t="s">
        <v>85</v>
      </c>
      <c r="J84" s="1">
        <v>2199.56</v>
      </c>
      <c r="K84" s="2">
        <f t="shared" si="4"/>
        <v>45791</v>
      </c>
      <c r="L84" s="7">
        <v>2016.26</v>
      </c>
      <c r="M84" s="2">
        <v>45789</v>
      </c>
      <c r="N84" s="1">
        <f t="shared" si="5"/>
        <v>-2</v>
      </c>
      <c r="O84" s="7">
        <f t="shared" si="6"/>
        <v>-4032.52</v>
      </c>
      <c r="R84" s="5">
        <f t="shared" si="7"/>
        <v>30</v>
      </c>
    </row>
    <row r="85" spans="1:18" x14ac:dyDescent="0.25">
      <c r="A85" s="1">
        <v>84</v>
      </c>
      <c r="B85" s="1" t="s">
        <v>13</v>
      </c>
      <c r="C85" s="1" t="s">
        <v>43</v>
      </c>
      <c r="D85" s="1" t="s">
        <v>55</v>
      </c>
      <c r="E85" s="1">
        <v>1165290394</v>
      </c>
      <c r="F85" s="2">
        <v>45762</v>
      </c>
      <c r="G85" s="2">
        <v>45762</v>
      </c>
      <c r="H85" s="1">
        <v>14482221936</v>
      </c>
      <c r="I85" s="1" t="s">
        <v>86</v>
      </c>
      <c r="J85" s="1">
        <v>1003.64</v>
      </c>
      <c r="K85" s="2">
        <f t="shared" si="4"/>
        <v>45792</v>
      </c>
      <c r="L85" s="7">
        <v>920</v>
      </c>
      <c r="M85" s="2">
        <v>45789</v>
      </c>
      <c r="N85" s="1">
        <f t="shared" si="5"/>
        <v>-3</v>
      </c>
      <c r="O85" s="7">
        <f t="shared" si="6"/>
        <v>-2760</v>
      </c>
      <c r="R85" s="5">
        <f t="shared" si="7"/>
        <v>30</v>
      </c>
    </row>
    <row r="86" spans="1:18" x14ac:dyDescent="0.25">
      <c r="A86" s="1">
        <v>85</v>
      </c>
      <c r="B86" s="1" t="s">
        <v>13</v>
      </c>
      <c r="C86" s="1" t="s">
        <v>43</v>
      </c>
      <c r="D86" s="1" t="s">
        <v>87</v>
      </c>
      <c r="E86" s="1">
        <v>1991400670</v>
      </c>
      <c r="F86" s="2">
        <v>45770</v>
      </c>
      <c r="G86" s="2">
        <v>45770</v>
      </c>
      <c r="H86" s="1">
        <v>14530270777</v>
      </c>
      <c r="I86" s="1" t="s">
        <v>88</v>
      </c>
      <c r="J86" s="1">
        <v>197</v>
      </c>
      <c r="K86" s="2">
        <f t="shared" si="4"/>
        <v>45800</v>
      </c>
      <c r="L86" s="7">
        <v>166.9</v>
      </c>
      <c r="M86" s="2">
        <v>45783</v>
      </c>
      <c r="N86" s="1">
        <f t="shared" si="5"/>
        <v>-17</v>
      </c>
      <c r="O86" s="7">
        <f t="shared" si="6"/>
        <v>-2837.3</v>
      </c>
      <c r="R86" s="5">
        <f t="shared" si="7"/>
        <v>30</v>
      </c>
    </row>
    <row r="87" spans="1:18" x14ac:dyDescent="0.25">
      <c r="A87" s="1">
        <v>86</v>
      </c>
      <c r="B87" s="1" t="s">
        <v>13</v>
      </c>
      <c r="C87" s="1" t="s">
        <v>43</v>
      </c>
      <c r="D87" s="1" t="s">
        <v>89</v>
      </c>
      <c r="E87" s="1">
        <v>950160390</v>
      </c>
      <c r="F87" s="2">
        <v>45771</v>
      </c>
      <c r="G87" s="2">
        <v>45771</v>
      </c>
      <c r="H87" s="1">
        <v>14534769025</v>
      </c>
      <c r="I87" s="1" t="s">
        <v>90</v>
      </c>
      <c r="J87" s="1">
        <v>3046.9</v>
      </c>
      <c r="K87" s="2">
        <f t="shared" si="4"/>
        <v>45801</v>
      </c>
      <c r="L87" s="7">
        <v>2581.4</v>
      </c>
      <c r="M87" s="2">
        <v>45805</v>
      </c>
      <c r="N87" s="1">
        <f t="shared" si="5"/>
        <v>4</v>
      </c>
      <c r="O87" s="7">
        <f t="shared" si="6"/>
        <v>10325.6</v>
      </c>
      <c r="R87" s="5">
        <f t="shared" si="7"/>
        <v>30</v>
      </c>
    </row>
    <row r="88" spans="1:18" x14ac:dyDescent="0.25">
      <c r="A88" s="1">
        <v>87</v>
      </c>
      <c r="B88" s="1" t="s">
        <v>13</v>
      </c>
      <c r="C88" s="1" t="s">
        <v>43</v>
      </c>
      <c r="D88" s="1" t="s">
        <v>91</v>
      </c>
      <c r="E88" s="1">
        <v>4172410401</v>
      </c>
      <c r="F88" s="2">
        <v>45773</v>
      </c>
      <c r="G88" s="2">
        <v>45773</v>
      </c>
      <c r="H88" s="1">
        <v>14543978291</v>
      </c>
      <c r="I88" s="3">
        <v>34759</v>
      </c>
      <c r="J88" s="1">
        <v>25.04</v>
      </c>
      <c r="K88" s="2">
        <f t="shared" si="4"/>
        <v>45803</v>
      </c>
      <c r="L88" s="7">
        <v>25.04</v>
      </c>
      <c r="M88" s="2">
        <v>45789</v>
      </c>
      <c r="N88" s="1">
        <f t="shared" si="5"/>
        <v>-14</v>
      </c>
      <c r="O88" s="7">
        <f t="shared" si="6"/>
        <v>-350.56</v>
      </c>
      <c r="R88" s="5">
        <f t="shared" si="7"/>
        <v>30</v>
      </c>
    </row>
    <row r="89" spans="1:18" x14ac:dyDescent="0.25">
      <c r="A89" s="1">
        <v>88</v>
      </c>
      <c r="B89" s="1" t="s">
        <v>13</v>
      </c>
      <c r="C89" s="1" t="s">
        <v>43</v>
      </c>
      <c r="D89" s="1" t="s">
        <v>57</v>
      </c>
      <c r="E89" s="1">
        <v>6840481003</v>
      </c>
      <c r="F89" s="2">
        <v>45776</v>
      </c>
      <c r="G89" s="2">
        <v>45776</v>
      </c>
      <c r="H89" s="1">
        <v>14557975618</v>
      </c>
      <c r="I89" s="1" t="s">
        <v>92</v>
      </c>
      <c r="J89" s="1">
        <v>2699.95</v>
      </c>
      <c r="K89" s="2">
        <f t="shared" si="4"/>
        <v>45806</v>
      </c>
      <c r="L89" s="7">
        <v>2287.46</v>
      </c>
      <c r="M89" s="2">
        <v>45783</v>
      </c>
      <c r="N89" s="1">
        <f t="shared" si="5"/>
        <v>-23</v>
      </c>
      <c r="O89" s="7">
        <f t="shared" si="6"/>
        <v>-52611.58</v>
      </c>
      <c r="R89" s="5">
        <f t="shared" si="7"/>
        <v>30</v>
      </c>
    </row>
    <row r="90" spans="1:18" x14ac:dyDescent="0.25">
      <c r="A90" s="1">
        <v>89</v>
      </c>
      <c r="B90" s="1" t="s">
        <v>13</v>
      </c>
      <c r="C90" s="1" t="s">
        <v>43</v>
      </c>
      <c r="D90" s="1" t="s">
        <v>55</v>
      </c>
      <c r="E90" s="1">
        <v>1165290394</v>
      </c>
      <c r="F90" s="2">
        <v>45776</v>
      </c>
      <c r="G90" s="2">
        <v>45776</v>
      </c>
      <c r="H90" s="1">
        <v>14558440539</v>
      </c>
      <c r="I90" s="1" t="s">
        <v>93</v>
      </c>
      <c r="J90" s="1">
        <v>1003.64</v>
      </c>
      <c r="K90" s="2">
        <f t="shared" si="4"/>
        <v>45806</v>
      </c>
      <c r="L90" s="7">
        <v>920</v>
      </c>
      <c r="M90" s="2">
        <v>45783</v>
      </c>
      <c r="N90" s="1">
        <f t="shared" si="5"/>
        <v>-23</v>
      </c>
      <c r="O90" s="7">
        <f t="shared" si="6"/>
        <v>-21160</v>
      </c>
      <c r="R90" s="5">
        <f t="shared" si="7"/>
        <v>30</v>
      </c>
    </row>
    <row r="91" spans="1:18" x14ac:dyDescent="0.25">
      <c r="A91" s="1">
        <v>90</v>
      </c>
      <c r="B91" s="1" t="s">
        <v>13</v>
      </c>
      <c r="C91" s="1" t="s">
        <v>43</v>
      </c>
      <c r="D91" s="1" t="s">
        <v>94</v>
      </c>
      <c r="E91" s="1">
        <v>2282160395</v>
      </c>
      <c r="F91" s="2">
        <v>45776</v>
      </c>
      <c r="G91" s="2">
        <v>45776</v>
      </c>
      <c r="H91" s="1">
        <v>14560442691</v>
      </c>
      <c r="I91" s="1">
        <v>71</v>
      </c>
      <c r="J91" s="1">
        <v>615.09</v>
      </c>
      <c r="K91" s="2">
        <f t="shared" si="4"/>
        <v>45806</v>
      </c>
      <c r="L91" s="7">
        <v>615.09</v>
      </c>
      <c r="M91" s="2">
        <v>45783</v>
      </c>
      <c r="N91" s="1">
        <f t="shared" si="5"/>
        <v>-23</v>
      </c>
      <c r="O91" s="7">
        <f t="shared" si="6"/>
        <v>-14147.070000000002</v>
      </c>
      <c r="R91" s="5">
        <f t="shared" si="7"/>
        <v>30</v>
      </c>
    </row>
    <row r="92" spans="1:18" x14ac:dyDescent="0.25">
      <c r="A92" s="1">
        <v>91</v>
      </c>
      <c r="B92" s="1" t="s">
        <v>13</v>
      </c>
      <c r="C92" s="1" t="s">
        <v>43</v>
      </c>
      <c r="D92" s="1" t="s">
        <v>45</v>
      </c>
      <c r="E92" s="1">
        <v>1012750392</v>
      </c>
      <c r="F92" s="2">
        <v>45777</v>
      </c>
      <c r="G92" s="2">
        <v>45777</v>
      </c>
      <c r="H92" s="1">
        <v>14565261152</v>
      </c>
      <c r="I92" s="1" t="s">
        <v>95</v>
      </c>
      <c r="J92" s="1">
        <v>2858.86</v>
      </c>
      <c r="K92" s="2">
        <f t="shared" si="4"/>
        <v>45807</v>
      </c>
      <c r="L92" s="7">
        <v>2728.91</v>
      </c>
      <c r="M92" s="2">
        <v>45805</v>
      </c>
      <c r="N92" s="1">
        <f t="shared" si="5"/>
        <v>-2</v>
      </c>
      <c r="O92" s="7">
        <f t="shared" si="6"/>
        <v>-5457.82</v>
      </c>
      <c r="R92" s="5">
        <f t="shared" si="7"/>
        <v>30</v>
      </c>
    </row>
    <row r="93" spans="1:18" x14ac:dyDescent="0.25">
      <c r="A93" s="1">
        <v>92</v>
      </c>
      <c r="B93" s="1" t="s">
        <v>13</v>
      </c>
      <c r="C93" s="1" t="s">
        <v>43</v>
      </c>
      <c r="D93" s="1" t="s">
        <v>45</v>
      </c>
      <c r="E93" s="1">
        <v>1012750392</v>
      </c>
      <c r="F93" s="2">
        <v>45777</v>
      </c>
      <c r="G93" s="2">
        <v>45777</v>
      </c>
      <c r="H93" s="1">
        <v>14565261223</v>
      </c>
      <c r="I93" s="1" t="s">
        <v>96</v>
      </c>
      <c r="J93" s="1">
        <v>2047.91</v>
      </c>
      <c r="K93" s="2">
        <f t="shared" si="4"/>
        <v>45807</v>
      </c>
      <c r="L93" s="7">
        <v>1954.82</v>
      </c>
      <c r="M93" s="2">
        <v>45805</v>
      </c>
      <c r="N93" s="1">
        <f t="shared" si="5"/>
        <v>-2</v>
      </c>
      <c r="O93" s="7">
        <f t="shared" si="6"/>
        <v>-3909.64</v>
      </c>
      <c r="R93" s="5">
        <f t="shared" si="7"/>
        <v>30</v>
      </c>
    </row>
    <row r="94" spans="1:18" x14ac:dyDescent="0.25">
      <c r="A94" s="1">
        <v>93</v>
      </c>
      <c r="B94" s="1" t="s">
        <v>13</v>
      </c>
      <c r="C94" s="1" t="s">
        <v>43</v>
      </c>
      <c r="D94" s="1" t="s">
        <v>97</v>
      </c>
      <c r="E94" s="1">
        <v>2027040019</v>
      </c>
      <c r="F94" s="2">
        <v>45777</v>
      </c>
      <c r="G94" s="2">
        <v>45777</v>
      </c>
      <c r="H94" s="1">
        <v>14565872184</v>
      </c>
      <c r="I94" s="1" t="s">
        <v>98</v>
      </c>
      <c r="J94" s="1">
        <v>975.54</v>
      </c>
      <c r="K94" s="2">
        <f t="shared" si="4"/>
        <v>45807</v>
      </c>
      <c r="L94" s="7">
        <v>826.5</v>
      </c>
      <c r="M94" s="2">
        <v>45783</v>
      </c>
      <c r="N94" s="1">
        <f t="shared" si="5"/>
        <v>-24</v>
      </c>
      <c r="O94" s="7">
        <f t="shared" si="6"/>
        <v>-19836</v>
      </c>
      <c r="R94" s="5">
        <f t="shared" si="7"/>
        <v>30</v>
      </c>
    </row>
    <row r="95" spans="1:18" x14ac:dyDescent="0.25">
      <c r="A95" s="1">
        <v>94</v>
      </c>
      <c r="B95" s="1" t="s">
        <v>13</v>
      </c>
      <c r="C95" s="1" t="s">
        <v>43</v>
      </c>
      <c r="D95" s="1" t="s">
        <v>94</v>
      </c>
      <c r="E95" s="1">
        <v>2282160395</v>
      </c>
      <c r="F95" s="2">
        <v>45777</v>
      </c>
      <c r="G95" s="2">
        <v>45777</v>
      </c>
      <c r="H95" s="1">
        <v>14567210952</v>
      </c>
      <c r="I95" s="1">
        <v>72</v>
      </c>
      <c r="J95" s="1">
        <v>3401.17</v>
      </c>
      <c r="K95" s="2">
        <f t="shared" si="4"/>
        <v>45807</v>
      </c>
      <c r="L95" s="7">
        <v>3401.17</v>
      </c>
      <c r="M95" s="2">
        <v>45805</v>
      </c>
      <c r="N95" s="1">
        <f t="shared" si="5"/>
        <v>-2</v>
      </c>
      <c r="O95" s="7">
        <f t="shared" si="6"/>
        <v>-6802.34</v>
      </c>
      <c r="R95" s="5">
        <f t="shared" si="7"/>
        <v>30</v>
      </c>
    </row>
    <row r="96" spans="1:18" x14ac:dyDescent="0.25">
      <c r="A96" s="1">
        <v>95</v>
      </c>
      <c r="B96" s="1" t="s">
        <v>13</v>
      </c>
      <c r="C96" s="1" t="s">
        <v>43</v>
      </c>
      <c r="D96" s="1" t="s">
        <v>55</v>
      </c>
      <c r="E96" s="1">
        <v>1165290394</v>
      </c>
      <c r="F96" s="2">
        <v>45782</v>
      </c>
      <c r="G96" s="2">
        <v>45782</v>
      </c>
      <c r="H96" s="1">
        <v>14598064601</v>
      </c>
      <c r="I96" s="1" t="s">
        <v>99</v>
      </c>
      <c r="J96" s="1">
        <v>30309.31</v>
      </c>
      <c r="K96" s="2">
        <f t="shared" si="4"/>
        <v>45812</v>
      </c>
      <c r="L96" s="7">
        <v>27783.53</v>
      </c>
      <c r="M96" s="2">
        <v>45796</v>
      </c>
      <c r="N96" s="1">
        <f t="shared" si="5"/>
        <v>-16</v>
      </c>
      <c r="O96" s="7">
        <f t="shared" si="6"/>
        <v>-444536.48</v>
      </c>
      <c r="R96" s="5">
        <f t="shared" si="7"/>
        <v>30</v>
      </c>
    </row>
    <row r="97" spans="1:18" x14ac:dyDescent="0.25">
      <c r="A97" s="1">
        <v>96</v>
      </c>
      <c r="B97" s="1" t="s">
        <v>13</v>
      </c>
      <c r="C97" s="1" t="s">
        <v>43</v>
      </c>
      <c r="D97" s="1" t="s">
        <v>55</v>
      </c>
      <c r="E97" s="1">
        <v>1165290394</v>
      </c>
      <c r="F97" s="2">
        <v>45782</v>
      </c>
      <c r="G97" s="2">
        <v>45782</v>
      </c>
      <c r="H97" s="1">
        <v>14598064681</v>
      </c>
      <c r="I97" s="1" t="s">
        <v>100</v>
      </c>
      <c r="J97" s="1">
        <v>854.4</v>
      </c>
      <c r="K97" s="2">
        <f t="shared" si="4"/>
        <v>45812</v>
      </c>
      <c r="L97" s="7">
        <v>783.2</v>
      </c>
      <c r="M97" s="2">
        <v>45789</v>
      </c>
      <c r="N97" s="1">
        <f t="shared" si="5"/>
        <v>-23</v>
      </c>
      <c r="O97" s="7">
        <f t="shared" si="6"/>
        <v>-18013.600000000002</v>
      </c>
      <c r="R97" s="5">
        <f t="shared" si="7"/>
        <v>30</v>
      </c>
    </row>
    <row r="98" spans="1:18" x14ac:dyDescent="0.25">
      <c r="A98" s="1">
        <v>97</v>
      </c>
      <c r="B98" s="1" t="s">
        <v>13</v>
      </c>
      <c r="C98" s="1" t="s">
        <v>43</v>
      </c>
      <c r="D98" s="1" t="s">
        <v>55</v>
      </c>
      <c r="E98" s="1">
        <v>1165290394</v>
      </c>
      <c r="F98" s="2">
        <v>45782</v>
      </c>
      <c r="G98" s="2">
        <v>45782</v>
      </c>
      <c r="H98" s="1">
        <v>14598064819</v>
      </c>
      <c r="I98" s="1" t="s">
        <v>101</v>
      </c>
      <c r="J98" s="1">
        <v>598.04999999999995</v>
      </c>
      <c r="K98" s="2">
        <f t="shared" si="4"/>
        <v>45812</v>
      </c>
      <c r="L98" s="7">
        <v>548.21</v>
      </c>
      <c r="M98" s="2">
        <v>45789</v>
      </c>
      <c r="N98" s="1">
        <f t="shared" si="5"/>
        <v>-23</v>
      </c>
      <c r="O98" s="7">
        <f t="shared" si="6"/>
        <v>-12608.830000000002</v>
      </c>
      <c r="R98" s="5">
        <f t="shared" si="7"/>
        <v>30</v>
      </c>
    </row>
    <row r="99" spans="1:18" x14ac:dyDescent="0.25">
      <c r="A99" s="1">
        <v>98</v>
      </c>
      <c r="B99" s="1" t="s">
        <v>13</v>
      </c>
      <c r="C99" s="1" t="s">
        <v>43</v>
      </c>
      <c r="D99" s="1" t="s">
        <v>44</v>
      </c>
      <c r="E99" s="1">
        <v>1441410394</v>
      </c>
      <c r="F99" s="2">
        <v>45783</v>
      </c>
      <c r="G99" s="2">
        <v>45783</v>
      </c>
      <c r="H99" s="1">
        <v>14611789835</v>
      </c>
      <c r="I99" s="1">
        <v>2000600291</v>
      </c>
      <c r="J99" s="1">
        <v>8366.2000000000007</v>
      </c>
      <c r="K99" s="2">
        <f t="shared" si="4"/>
        <v>45813</v>
      </c>
      <c r="L99" s="7">
        <v>8056.34</v>
      </c>
      <c r="M99" s="2">
        <v>45805</v>
      </c>
      <c r="N99" s="1">
        <f t="shared" si="5"/>
        <v>-8</v>
      </c>
      <c r="O99" s="7">
        <f t="shared" si="6"/>
        <v>-64450.720000000001</v>
      </c>
      <c r="R99" s="5">
        <f t="shared" si="7"/>
        <v>30</v>
      </c>
    </row>
    <row r="100" spans="1:18" x14ac:dyDescent="0.25">
      <c r="A100" s="1">
        <v>99</v>
      </c>
      <c r="B100" s="1" t="s">
        <v>13</v>
      </c>
      <c r="C100" s="1" t="s">
        <v>43</v>
      </c>
      <c r="D100" s="1" t="s">
        <v>44</v>
      </c>
      <c r="E100" s="1">
        <v>1441410394</v>
      </c>
      <c r="F100" s="2">
        <v>45783</v>
      </c>
      <c r="G100" s="2">
        <v>45783</v>
      </c>
      <c r="H100" s="1">
        <v>14611789955</v>
      </c>
      <c r="I100" s="1">
        <v>2000600294</v>
      </c>
      <c r="J100" s="1">
        <v>3450.98</v>
      </c>
      <c r="K100" s="2">
        <f t="shared" si="4"/>
        <v>45813</v>
      </c>
      <c r="L100" s="7">
        <v>3323.17</v>
      </c>
      <c r="M100" s="2">
        <v>45805</v>
      </c>
      <c r="N100" s="1">
        <f t="shared" si="5"/>
        <v>-8</v>
      </c>
      <c r="O100" s="7">
        <f t="shared" si="6"/>
        <v>-26585.360000000001</v>
      </c>
      <c r="R100" s="5">
        <f t="shared" si="7"/>
        <v>30</v>
      </c>
    </row>
    <row r="101" spans="1:18" x14ac:dyDescent="0.25">
      <c r="A101" s="1">
        <v>100</v>
      </c>
      <c r="B101" s="1" t="s">
        <v>13</v>
      </c>
      <c r="C101" s="1" t="s">
        <v>43</v>
      </c>
      <c r="D101" s="1" t="s">
        <v>44</v>
      </c>
      <c r="E101" s="1">
        <v>1441410394</v>
      </c>
      <c r="F101" s="2">
        <v>45783</v>
      </c>
      <c r="G101" s="2">
        <v>45783</v>
      </c>
      <c r="H101" s="1">
        <v>14611790007</v>
      </c>
      <c r="I101" s="1">
        <v>2000600295</v>
      </c>
      <c r="J101" s="1">
        <v>32554.22</v>
      </c>
      <c r="K101" s="2">
        <f t="shared" si="4"/>
        <v>45813</v>
      </c>
      <c r="L101" s="7">
        <v>31348.51</v>
      </c>
      <c r="M101" s="2">
        <v>45793</v>
      </c>
      <c r="N101" s="1">
        <f t="shared" si="5"/>
        <v>-20</v>
      </c>
      <c r="O101" s="7">
        <f t="shared" si="6"/>
        <v>-626970.19999999995</v>
      </c>
      <c r="R101" s="5">
        <f t="shared" si="7"/>
        <v>30</v>
      </c>
    </row>
    <row r="102" spans="1:18" x14ac:dyDescent="0.25">
      <c r="A102" s="1">
        <v>101</v>
      </c>
      <c r="B102" s="1" t="s">
        <v>13</v>
      </c>
      <c r="C102" s="1" t="s">
        <v>43</v>
      </c>
      <c r="D102" s="1" t="s">
        <v>44</v>
      </c>
      <c r="E102" s="1">
        <v>1441410394</v>
      </c>
      <c r="F102" s="2">
        <v>45783</v>
      </c>
      <c r="G102" s="2">
        <v>45783</v>
      </c>
      <c r="H102" s="1">
        <v>14611790058</v>
      </c>
      <c r="I102" s="1">
        <v>2000600300</v>
      </c>
      <c r="J102" s="1">
        <v>11359.88</v>
      </c>
      <c r="K102" s="2">
        <f t="shared" si="4"/>
        <v>45813</v>
      </c>
      <c r="L102" s="7">
        <v>10413.219999999999</v>
      </c>
      <c r="M102" s="2">
        <v>45803</v>
      </c>
      <c r="N102" s="1">
        <f t="shared" si="5"/>
        <v>-10</v>
      </c>
      <c r="O102" s="7">
        <f t="shared" si="6"/>
        <v>-104132.2</v>
      </c>
      <c r="R102" s="5">
        <f t="shared" si="7"/>
        <v>30</v>
      </c>
    </row>
    <row r="103" spans="1:18" x14ac:dyDescent="0.25">
      <c r="A103" s="1">
        <v>102</v>
      </c>
      <c r="B103" s="1" t="s">
        <v>13</v>
      </c>
      <c r="C103" s="1" t="s">
        <v>43</v>
      </c>
      <c r="D103" s="1" t="s">
        <v>44</v>
      </c>
      <c r="E103" s="1">
        <v>1441410394</v>
      </c>
      <c r="F103" s="2">
        <v>45783</v>
      </c>
      <c r="G103" s="2">
        <v>45783</v>
      </c>
      <c r="H103" s="1">
        <v>14611790129</v>
      </c>
      <c r="I103" s="1">
        <v>2000600296</v>
      </c>
      <c r="J103" s="1">
        <v>8362.1200000000008</v>
      </c>
      <c r="K103" s="2">
        <f t="shared" si="4"/>
        <v>45813</v>
      </c>
      <c r="L103" s="7">
        <v>7665.28</v>
      </c>
      <c r="M103" s="2">
        <v>45803</v>
      </c>
      <c r="N103" s="1">
        <f t="shared" si="5"/>
        <v>-10</v>
      </c>
      <c r="O103" s="7">
        <f t="shared" si="6"/>
        <v>-76652.800000000003</v>
      </c>
      <c r="R103" s="5">
        <f t="shared" si="7"/>
        <v>30</v>
      </c>
    </row>
    <row r="104" spans="1:18" x14ac:dyDescent="0.25">
      <c r="A104" s="1">
        <v>103</v>
      </c>
      <c r="B104" s="1" t="s">
        <v>13</v>
      </c>
      <c r="C104" s="1" t="s">
        <v>43</v>
      </c>
      <c r="D104" s="1" t="s">
        <v>44</v>
      </c>
      <c r="E104" s="1">
        <v>1441410394</v>
      </c>
      <c r="F104" s="2">
        <v>45783</v>
      </c>
      <c r="G104" s="2">
        <v>45783</v>
      </c>
      <c r="H104" s="1">
        <v>14611790217</v>
      </c>
      <c r="I104" s="1">
        <v>2000600297</v>
      </c>
      <c r="J104" s="1">
        <v>2743.38</v>
      </c>
      <c r="K104" s="2">
        <f t="shared" si="4"/>
        <v>45813</v>
      </c>
      <c r="L104" s="7">
        <v>2641.77</v>
      </c>
      <c r="M104" s="2">
        <v>45805</v>
      </c>
      <c r="N104" s="1">
        <f t="shared" si="5"/>
        <v>-8</v>
      </c>
      <c r="O104" s="7">
        <f t="shared" si="6"/>
        <v>-21134.16</v>
      </c>
      <c r="R104" s="5">
        <f t="shared" si="7"/>
        <v>30</v>
      </c>
    </row>
    <row r="105" spans="1:18" x14ac:dyDescent="0.25">
      <c r="A105" s="1">
        <v>104</v>
      </c>
      <c r="B105" s="1" t="s">
        <v>13</v>
      </c>
      <c r="C105" s="1" t="s">
        <v>43</v>
      </c>
      <c r="D105" s="1" t="s">
        <v>44</v>
      </c>
      <c r="E105" s="1">
        <v>1441410394</v>
      </c>
      <c r="F105" s="2">
        <v>45783</v>
      </c>
      <c r="G105" s="2">
        <v>45783</v>
      </c>
      <c r="H105" s="1">
        <v>14611790265</v>
      </c>
      <c r="I105" s="1">
        <v>2000600303</v>
      </c>
      <c r="J105" s="1">
        <v>38646.120000000003</v>
      </c>
      <c r="K105" s="2">
        <f t="shared" si="4"/>
        <v>45813</v>
      </c>
      <c r="L105" s="7">
        <v>37214.78</v>
      </c>
      <c r="M105" s="2">
        <v>45793</v>
      </c>
      <c r="N105" s="1">
        <f t="shared" si="5"/>
        <v>-20</v>
      </c>
      <c r="O105" s="7">
        <f t="shared" si="6"/>
        <v>-744295.6</v>
      </c>
      <c r="R105" s="5">
        <f t="shared" si="7"/>
        <v>30</v>
      </c>
    </row>
    <row r="106" spans="1:18" x14ac:dyDescent="0.25">
      <c r="A106" s="1">
        <v>105</v>
      </c>
      <c r="B106" s="1" t="s">
        <v>13</v>
      </c>
      <c r="C106" s="1" t="s">
        <v>43</v>
      </c>
      <c r="D106" s="1" t="s">
        <v>44</v>
      </c>
      <c r="E106" s="1">
        <v>1441410394</v>
      </c>
      <c r="F106" s="2">
        <v>45783</v>
      </c>
      <c r="G106" s="2">
        <v>45783</v>
      </c>
      <c r="H106" s="1">
        <v>14611790311</v>
      </c>
      <c r="I106" s="1">
        <v>2000600305</v>
      </c>
      <c r="J106" s="1">
        <v>4447.1000000000004</v>
      </c>
      <c r="K106" s="2">
        <f t="shared" si="4"/>
        <v>45813</v>
      </c>
      <c r="L106" s="7">
        <v>4282.3900000000003</v>
      </c>
      <c r="M106" s="2">
        <v>45805</v>
      </c>
      <c r="N106" s="1">
        <f t="shared" si="5"/>
        <v>-8</v>
      </c>
      <c r="O106" s="7">
        <f t="shared" si="6"/>
        <v>-34259.120000000003</v>
      </c>
      <c r="R106" s="5">
        <f t="shared" si="7"/>
        <v>30</v>
      </c>
    </row>
    <row r="107" spans="1:18" x14ac:dyDescent="0.25">
      <c r="A107" s="1">
        <v>106</v>
      </c>
      <c r="B107" s="1" t="s">
        <v>13</v>
      </c>
      <c r="C107" s="1" t="s">
        <v>43</v>
      </c>
      <c r="D107" s="1" t="s">
        <v>44</v>
      </c>
      <c r="E107" s="1">
        <v>1441410394</v>
      </c>
      <c r="F107" s="2">
        <v>45783</v>
      </c>
      <c r="G107" s="2">
        <v>45783</v>
      </c>
      <c r="H107" s="1">
        <v>14611790372</v>
      </c>
      <c r="I107" s="1">
        <v>2000600301</v>
      </c>
      <c r="J107" s="1">
        <v>15185.9</v>
      </c>
      <c r="K107" s="2">
        <f t="shared" si="4"/>
        <v>45813</v>
      </c>
      <c r="L107" s="7">
        <v>14623.46</v>
      </c>
      <c r="M107" s="2">
        <v>45804</v>
      </c>
      <c r="N107" s="1">
        <f t="shared" si="5"/>
        <v>-9</v>
      </c>
      <c r="O107" s="7">
        <f t="shared" si="6"/>
        <v>-131611.13999999998</v>
      </c>
      <c r="R107" s="5">
        <f t="shared" si="7"/>
        <v>30</v>
      </c>
    </row>
    <row r="108" spans="1:18" x14ac:dyDescent="0.25">
      <c r="A108" s="1">
        <v>107</v>
      </c>
      <c r="B108" s="1" t="s">
        <v>13</v>
      </c>
      <c r="C108" s="1" t="s">
        <v>43</v>
      </c>
      <c r="D108" s="1" t="s">
        <v>44</v>
      </c>
      <c r="E108" s="1">
        <v>1441410394</v>
      </c>
      <c r="F108" s="2">
        <v>45783</v>
      </c>
      <c r="G108" s="2">
        <v>45783</v>
      </c>
      <c r="H108" s="1">
        <v>14611929024</v>
      </c>
      <c r="I108" s="1">
        <v>2000600292</v>
      </c>
      <c r="J108" s="1">
        <v>71346.039999999994</v>
      </c>
      <c r="K108" s="2">
        <f t="shared" si="4"/>
        <v>45813</v>
      </c>
      <c r="L108" s="7">
        <v>68703.59</v>
      </c>
      <c r="M108" s="2">
        <v>45804</v>
      </c>
      <c r="N108" s="1">
        <f t="shared" si="5"/>
        <v>-9</v>
      </c>
      <c r="O108" s="7">
        <f t="shared" si="6"/>
        <v>-618332.30999999994</v>
      </c>
      <c r="R108" s="5">
        <f t="shared" si="7"/>
        <v>30</v>
      </c>
    </row>
    <row r="109" spans="1:18" x14ac:dyDescent="0.25">
      <c r="A109" s="1">
        <v>108</v>
      </c>
      <c r="B109" s="1" t="s">
        <v>13</v>
      </c>
      <c r="C109" s="1" t="s">
        <v>43</v>
      </c>
      <c r="D109" s="1" t="s">
        <v>44</v>
      </c>
      <c r="E109" s="1">
        <v>1441410394</v>
      </c>
      <c r="F109" s="2">
        <v>45783</v>
      </c>
      <c r="G109" s="2">
        <v>45783</v>
      </c>
      <c r="H109" s="1">
        <v>14611929043</v>
      </c>
      <c r="I109" s="1">
        <v>2000600302</v>
      </c>
      <c r="J109" s="1">
        <v>4120.5</v>
      </c>
      <c r="K109" s="2">
        <f t="shared" si="4"/>
        <v>45813</v>
      </c>
      <c r="L109" s="7">
        <v>3967.89</v>
      </c>
      <c r="M109" s="2">
        <v>45805</v>
      </c>
      <c r="N109" s="1">
        <f t="shared" si="5"/>
        <v>-8</v>
      </c>
      <c r="O109" s="7">
        <f t="shared" si="6"/>
        <v>-31743.119999999999</v>
      </c>
      <c r="R109" s="5">
        <f t="shared" si="7"/>
        <v>30</v>
      </c>
    </row>
    <row r="110" spans="1:18" x14ac:dyDescent="0.25">
      <c r="A110" s="1">
        <v>109</v>
      </c>
      <c r="B110" s="1" t="s">
        <v>13</v>
      </c>
      <c r="C110" s="1" t="s">
        <v>43</v>
      </c>
      <c r="D110" s="1" t="s">
        <v>44</v>
      </c>
      <c r="E110" s="1">
        <v>1441410394</v>
      </c>
      <c r="F110" s="2">
        <v>45783</v>
      </c>
      <c r="G110" s="2">
        <v>45783</v>
      </c>
      <c r="H110" s="1">
        <v>14611929071</v>
      </c>
      <c r="I110" s="1">
        <v>2000600306</v>
      </c>
      <c r="J110" s="1">
        <v>3554.12</v>
      </c>
      <c r="K110" s="2">
        <f t="shared" si="4"/>
        <v>45813</v>
      </c>
      <c r="L110" s="7">
        <v>3257.94</v>
      </c>
      <c r="M110" s="2">
        <v>45803</v>
      </c>
      <c r="N110" s="1">
        <f t="shared" si="5"/>
        <v>-10</v>
      </c>
      <c r="O110" s="7">
        <f t="shared" si="6"/>
        <v>-32579.4</v>
      </c>
      <c r="R110" s="5">
        <f t="shared" si="7"/>
        <v>30</v>
      </c>
    </row>
    <row r="111" spans="1:18" x14ac:dyDescent="0.25">
      <c r="A111" s="1">
        <v>110</v>
      </c>
      <c r="B111" s="1" t="s">
        <v>13</v>
      </c>
      <c r="C111" s="1" t="s">
        <v>43</v>
      </c>
      <c r="D111" s="1" t="s">
        <v>44</v>
      </c>
      <c r="E111" s="1">
        <v>1441410394</v>
      </c>
      <c r="F111" s="2">
        <v>45783</v>
      </c>
      <c r="G111" s="2">
        <v>45783</v>
      </c>
      <c r="H111" s="1">
        <v>14611929136</v>
      </c>
      <c r="I111" s="1">
        <v>2000600287</v>
      </c>
      <c r="J111" s="1">
        <v>13586.22</v>
      </c>
      <c r="K111" s="2">
        <f t="shared" si="4"/>
        <v>45813</v>
      </c>
      <c r="L111" s="7">
        <v>13083.03</v>
      </c>
      <c r="M111" s="2">
        <v>45805</v>
      </c>
      <c r="N111" s="1">
        <f t="shared" si="5"/>
        <v>-8</v>
      </c>
      <c r="O111" s="7">
        <f t="shared" si="6"/>
        <v>-104664.24</v>
      </c>
      <c r="R111" s="5">
        <f t="shared" si="7"/>
        <v>30</v>
      </c>
    </row>
    <row r="112" spans="1:18" x14ac:dyDescent="0.25">
      <c r="A112" s="1">
        <v>111</v>
      </c>
      <c r="B112" s="1" t="s">
        <v>13</v>
      </c>
      <c r="C112" s="1" t="s">
        <v>43</v>
      </c>
      <c r="D112" s="1" t="s">
        <v>44</v>
      </c>
      <c r="E112" s="1">
        <v>1441410394</v>
      </c>
      <c r="F112" s="2">
        <v>45783</v>
      </c>
      <c r="G112" s="2">
        <v>45783</v>
      </c>
      <c r="H112" s="1">
        <v>14611929198</v>
      </c>
      <c r="I112" s="1">
        <v>2000600288</v>
      </c>
      <c r="J112" s="1">
        <v>132862.32</v>
      </c>
      <c r="K112" s="2">
        <f t="shared" si="4"/>
        <v>45813</v>
      </c>
      <c r="L112" s="7">
        <v>127941.49</v>
      </c>
      <c r="M112" s="2">
        <v>45793</v>
      </c>
      <c r="N112" s="1">
        <f t="shared" si="5"/>
        <v>-20</v>
      </c>
      <c r="O112" s="7">
        <f t="shared" si="6"/>
        <v>-2558829.8000000003</v>
      </c>
      <c r="R112" s="5">
        <f t="shared" si="7"/>
        <v>30</v>
      </c>
    </row>
    <row r="113" spans="1:18" x14ac:dyDescent="0.25">
      <c r="A113" s="1">
        <v>112</v>
      </c>
      <c r="B113" s="1" t="s">
        <v>13</v>
      </c>
      <c r="C113" s="1" t="s">
        <v>43</v>
      </c>
      <c r="D113" s="1" t="s">
        <v>44</v>
      </c>
      <c r="E113" s="1">
        <v>1441410394</v>
      </c>
      <c r="F113" s="2">
        <v>45783</v>
      </c>
      <c r="G113" s="2">
        <v>45783</v>
      </c>
      <c r="H113" s="1">
        <v>14611929241</v>
      </c>
      <c r="I113" s="1">
        <v>2000600299</v>
      </c>
      <c r="J113" s="1">
        <v>16169.24</v>
      </c>
      <c r="K113" s="2">
        <f t="shared" si="4"/>
        <v>45813</v>
      </c>
      <c r="L113" s="7">
        <v>15570.38</v>
      </c>
      <c r="M113" s="2">
        <v>45793</v>
      </c>
      <c r="N113" s="1">
        <f t="shared" si="5"/>
        <v>-20</v>
      </c>
      <c r="O113" s="7">
        <f t="shared" si="6"/>
        <v>-311407.59999999998</v>
      </c>
      <c r="R113" s="5">
        <f t="shared" si="7"/>
        <v>30</v>
      </c>
    </row>
    <row r="114" spans="1:18" x14ac:dyDescent="0.25">
      <c r="A114" s="1">
        <v>113</v>
      </c>
      <c r="B114" s="1" t="s">
        <v>13</v>
      </c>
      <c r="C114" s="1" t="s">
        <v>43</v>
      </c>
      <c r="D114" s="1" t="s">
        <v>44</v>
      </c>
      <c r="E114" s="1">
        <v>1441410394</v>
      </c>
      <c r="F114" s="2">
        <v>45783</v>
      </c>
      <c r="G114" s="2">
        <v>45783</v>
      </c>
      <c r="H114" s="1">
        <v>14611929527</v>
      </c>
      <c r="I114" s="1">
        <v>2000600304</v>
      </c>
      <c r="J114" s="1">
        <v>6352.56</v>
      </c>
      <c r="K114" s="2">
        <f t="shared" si="4"/>
        <v>45813</v>
      </c>
      <c r="L114" s="7">
        <v>5823.18</v>
      </c>
      <c r="M114" s="2">
        <v>45803</v>
      </c>
      <c r="N114" s="1">
        <f t="shared" si="5"/>
        <v>-10</v>
      </c>
      <c r="O114" s="7">
        <f t="shared" si="6"/>
        <v>-58231.8</v>
      </c>
      <c r="R114" s="5">
        <f t="shared" si="7"/>
        <v>30</v>
      </c>
    </row>
    <row r="115" spans="1:18" x14ac:dyDescent="0.25">
      <c r="A115" s="1">
        <v>114</v>
      </c>
      <c r="B115" s="1" t="s">
        <v>13</v>
      </c>
      <c r="C115" s="1" t="s">
        <v>43</v>
      </c>
      <c r="D115" s="1" t="s">
        <v>44</v>
      </c>
      <c r="E115" s="1">
        <v>1441410394</v>
      </c>
      <c r="F115" s="2">
        <v>45783</v>
      </c>
      <c r="G115" s="2">
        <v>45783</v>
      </c>
      <c r="H115" s="1">
        <v>14611929595</v>
      </c>
      <c r="I115" s="1">
        <v>2000600307</v>
      </c>
      <c r="J115" s="1">
        <v>58932.28</v>
      </c>
      <c r="K115" s="2">
        <f t="shared" si="4"/>
        <v>45813</v>
      </c>
      <c r="L115" s="7">
        <v>56749.599999999999</v>
      </c>
      <c r="M115" s="2">
        <v>45793</v>
      </c>
      <c r="N115" s="1">
        <f t="shared" si="5"/>
        <v>-20</v>
      </c>
      <c r="O115" s="7">
        <f t="shared" si="6"/>
        <v>-1134992</v>
      </c>
      <c r="R115" s="5">
        <f t="shared" si="7"/>
        <v>30</v>
      </c>
    </row>
    <row r="116" spans="1:18" x14ac:dyDescent="0.25">
      <c r="A116" s="1">
        <v>115</v>
      </c>
      <c r="B116" s="1" t="s">
        <v>13</v>
      </c>
      <c r="C116" s="1" t="s">
        <v>43</v>
      </c>
      <c r="D116" s="1" t="s">
        <v>55</v>
      </c>
      <c r="E116" s="1">
        <v>1165290394</v>
      </c>
      <c r="F116" s="2">
        <v>45784</v>
      </c>
      <c r="G116" s="2">
        <v>45784</v>
      </c>
      <c r="H116" s="1">
        <v>14620888934</v>
      </c>
      <c r="I116" s="1" t="s">
        <v>102</v>
      </c>
      <c r="J116" s="1">
        <v>11611.82</v>
      </c>
      <c r="K116" s="2">
        <f t="shared" si="4"/>
        <v>45814</v>
      </c>
      <c r="L116" s="7">
        <v>10644.17</v>
      </c>
      <c r="M116" s="2">
        <v>45789</v>
      </c>
      <c r="N116" s="1">
        <f t="shared" si="5"/>
        <v>-25</v>
      </c>
      <c r="O116" s="7">
        <f t="shared" si="6"/>
        <v>-266104.25</v>
      </c>
      <c r="R116" s="5">
        <f t="shared" si="7"/>
        <v>30</v>
      </c>
    </row>
    <row r="117" spans="1:18" x14ac:dyDescent="0.25">
      <c r="A117" s="1">
        <v>116</v>
      </c>
      <c r="B117" s="1" t="s">
        <v>13</v>
      </c>
      <c r="C117" s="1" t="s">
        <v>43</v>
      </c>
      <c r="D117" s="1" t="s">
        <v>55</v>
      </c>
      <c r="E117" s="1">
        <v>1165290394</v>
      </c>
      <c r="F117" s="2">
        <v>45784</v>
      </c>
      <c r="G117" s="2">
        <v>45784</v>
      </c>
      <c r="H117" s="1">
        <v>14620889014</v>
      </c>
      <c r="I117" s="1" t="s">
        <v>103</v>
      </c>
      <c r="J117" s="1">
        <v>14293.79</v>
      </c>
      <c r="K117" s="2">
        <f t="shared" si="4"/>
        <v>45814</v>
      </c>
      <c r="L117" s="7">
        <v>13102.64</v>
      </c>
      <c r="M117" s="2">
        <v>45789</v>
      </c>
      <c r="N117" s="1">
        <f t="shared" si="5"/>
        <v>-25</v>
      </c>
      <c r="O117" s="7">
        <f t="shared" si="6"/>
        <v>-327566</v>
      </c>
      <c r="R117" s="5">
        <f t="shared" si="7"/>
        <v>30</v>
      </c>
    </row>
    <row r="118" spans="1:18" x14ac:dyDescent="0.25">
      <c r="A118" s="1">
        <v>117</v>
      </c>
      <c r="B118" s="1" t="s">
        <v>13</v>
      </c>
      <c r="C118" s="1" t="s">
        <v>43</v>
      </c>
      <c r="D118" s="1" t="s">
        <v>55</v>
      </c>
      <c r="E118" s="1">
        <v>1165290394</v>
      </c>
      <c r="F118" s="2">
        <v>45784</v>
      </c>
      <c r="G118" s="2">
        <v>45784</v>
      </c>
      <c r="H118" s="1">
        <v>14620889193</v>
      </c>
      <c r="I118" s="1" t="s">
        <v>104</v>
      </c>
      <c r="J118" s="1">
        <v>6013.9</v>
      </c>
      <c r="K118" s="2">
        <f t="shared" si="4"/>
        <v>45814</v>
      </c>
      <c r="L118" s="7">
        <v>5512.74</v>
      </c>
      <c r="M118" s="2">
        <v>45789</v>
      </c>
      <c r="N118" s="1">
        <f t="shared" si="5"/>
        <v>-25</v>
      </c>
      <c r="O118" s="7">
        <f t="shared" si="6"/>
        <v>-137818.5</v>
      </c>
      <c r="R118" s="5">
        <f t="shared" si="7"/>
        <v>30</v>
      </c>
    </row>
    <row r="119" spans="1:18" x14ac:dyDescent="0.25">
      <c r="A119" s="1">
        <v>118</v>
      </c>
      <c r="B119" s="1" t="s">
        <v>13</v>
      </c>
      <c r="C119" s="1" t="s">
        <v>43</v>
      </c>
      <c r="D119" s="1" t="s">
        <v>55</v>
      </c>
      <c r="E119" s="1">
        <v>1165290394</v>
      </c>
      <c r="F119" s="2">
        <v>45784</v>
      </c>
      <c r="G119" s="2">
        <v>45784</v>
      </c>
      <c r="H119" s="1">
        <v>14620889253</v>
      </c>
      <c r="I119" s="1" t="s">
        <v>105</v>
      </c>
      <c r="J119" s="1">
        <v>5434.72</v>
      </c>
      <c r="K119" s="2">
        <f t="shared" si="4"/>
        <v>45814</v>
      </c>
      <c r="L119" s="7">
        <v>4981.83</v>
      </c>
      <c r="M119" s="2">
        <v>45789</v>
      </c>
      <c r="N119" s="1">
        <f t="shared" si="5"/>
        <v>-25</v>
      </c>
      <c r="O119" s="7">
        <f t="shared" si="6"/>
        <v>-124545.75</v>
      </c>
      <c r="R119" s="5">
        <f t="shared" si="7"/>
        <v>30</v>
      </c>
    </row>
    <row r="120" spans="1:18" x14ac:dyDescent="0.25">
      <c r="A120" s="1">
        <v>119</v>
      </c>
      <c r="B120" s="1" t="s">
        <v>13</v>
      </c>
      <c r="C120" s="1" t="s">
        <v>43</v>
      </c>
      <c r="D120" s="1" t="s">
        <v>55</v>
      </c>
      <c r="E120" s="1">
        <v>1165290394</v>
      </c>
      <c r="F120" s="2">
        <v>45784</v>
      </c>
      <c r="G120" s="2">
        <v>45784</v>
      </c>
      <c r="H120" s="1">
        <v>14620889467</v>
      </c>
      <c r="I120" s="1" t="s">
        <v>106</v>
      </c>
      <c r="J120" s="1">
        <v>4151.0600000000004</v>
      </c>
      <c r="K120" s="2">
        <f t="shared" si="4"/>
        <v>45814</v>
      </c>
      <c r="L120" s="7">
        <v>3805.14</v>
      </c>
      <c r="M120" s="2">
        <v>45789</v>
      </c>
      <c r="N120" s="1">
        <f t="shared" si="5"/>
        <v>-25</v>
      </c>
      <c r="O120" s="7">
        <f t="shared" si="6"/>
        <v>-95128.5</v>
      </c>
      <c r="R120" s="5">
        <f t="shared" si="7"/>
        <v>30</v>
      </c>
    </row>
    <row r="121" spans="1:18" x14ac:dyDescent="0.25">
      <c r="A121" s="1">
        <v>120</v>
      </c>
      <c r="B121" s="1" t="s">
        <v>13</v>
      </c>
      <c r="C121" s="1" t="s">
        <v>43</v>
      </c>
      <c r="D121" s="1" t="s">
        <v>55</v>
      </c>
      <c r="E121" s="1">
        <v>1165290394</v>
      </c>
      <c r="F121" s="2">
        <v>45784</v>
      </c>
      <c r="G121" s="2">
        <v>45784</v>
      </c>
      <c r="H121" s="1">
        <v>14620889499</v>
      </c>
      <c r="I121" s="1" t="s">
        <v>107</v>
      </c>
      <c r="J121" s="1">
        <v>22689.279999999999</v>
      </c>
      <c r="K121" s="2">
        <f t="shared" si="4"/>
        <v>45814</v>
      </c>
      <c r="L121" s="7">
        <v>20798.509999999998</v>
      </c>
      <c r="M121" s="2">
        <v>45789</v>
      </c>
      <c r="N121" s="1">
        <f t="shared" si="5"/>
        <v>-25</v>
      </c>
      <c r="O121" s="7">
        <f t="shared" si="6"/>
        <v>-519962.74999999994</v>
      </c>
      <c r="R121" s="5">
        <f t="shared" si="7"/>
        <v>30</v>
      </c>
    </row>
    <row r="122" spans="1:18" x14ac:dyDescent="0.25">
      <c r="A122" s="1">
        <v>121</v>
      </c>
      <c r="B122" s="1" t="s">
        <v>13</v>
      </c>
      <c r="C122" s="1" t="s">
        <v>43</v>
      </c>
      <c r="D122" s="1" t="s">
        <v>55</v>
      </c>
      <c r="E122" s="1">
        <v>1165290394</v>
      </c>
      <c r="F122" s="2">
        <v>45784</v>
      </c>
      <c r="G122" s="2">
        <v>45784</v>
      </c>
      <c r="H122" s="1">
        <v>14620889616</v>
      </c>
      <c r="I122" s="1" t="s">
        <v>108</v>
      </c>
      <c r="J122" s="1">
        <v>4902.71</v>
      </c>
      <c r="K122" s="2">
        <f t="shared" si="4"/>
        <v>45814</v>
      </c>
      <c r="L122" s="7">
        <v>4494.1499999999996</v>
      </c>
      <c r="M122" s="2">
        <v>45789</v>
      </c>
      <c r="N122" s="1">
        <f t="shared" si="5"/>
        <v>-25</v>
      </c>
      <c r="O122" s="7">
        <f t="shared" si="6"/>
        <v>-112353.74999999999</v>
      </c>
      <c r="R122" s="5">
        <f t="shared" si="7"/>
        <v>30</v>
      </c>
    </row>
    <row r="123" spans="1:18" x14ac:dyDescent="0.25">
      <c r="A123" s="1">
        <v>122</v>
      </c>
      <c r="B123" s="1" t="s">
        <v>13</v>
      </c>
      <c r="C123" s="1" t="s">
        <v>43</v>
      </c>
      <c r="D123" s="1" t="s">
        <v>55</v>
      </c>
      <c r="E123" s="1">
        <v>1165290394</v>
      </c>
      <c r="F123" s="2">
        <v>45784</v>
      </c>
      <c r="G123" s="2">
        <v>45784</v>
      </c>
      <c r="H123" s="1">
        <v>14620889637</v>
      </c>
      <c r="I123" s="1" t="s">
        <v>109</v>
      </c>
      <c r="J123" s="1">
        <v>5792.89</v>
      </c>
      <c r="K123" s="2">
        <f t="shared" si="4"/>
        <v>45814</v>
      </c>
      <c r="L123" s="7">
        <v>5310.15</v>
      </c>
      <c r="M123" s="2">
        <v>45789</v>
      </c>
      <c r="N123" s="1">
        <f t="shared" si="5"/>
        <v>-25</v>
      </c>
      <c r="O123" s="7">
        <f t="shared" si="6"/>
        <v>-132753.75</v>
      </c>
      <c r="R123" s="5">
        <f t="shared" si="7"/>
        <v>30</v>
      </c>
    </row>
    <row r="124" spans="1:18" x14ac:dyDescent="0.25">
      <c r="A124" s="1">
        <v>123</v>
      </c>
      <c r="B124" s="1" t="s">
        <v>13</v>
      </c>
      <c r="C124" s="1" t="s">
        <v>43</v>
      </c>
      <c r="D124" s="1" t="s">
        <v>55</v>
      </c>
      <c r="E124" s="1">
        <v>1165290394</v>
      </c>
      <c r="F124" s="2">
        <v>45784</v>
      </c>
      <c r="G124" s="2">
        <v>45784</v>
      </c>
      <c r="H124" s="1">
        <v>14620889835</v>
      </c>
      <c r="I124" s="1" t="s">
        <v>110</v>
      </c>
      <c r="J124" s="1">
        <v>9805.59</v>
      </c>
      <c r="K124" s="2">
        <f t="shared" si="4"/>
        <v>45814</v>
      </c>
      <c r="L124" s="7">
        <v>8988.4599999999991</v>
      </c>
      <c r="M124" s="2">
        <v>45789</v>
      </c>
      <c r="N124" s="1">
        <f t="shared" si="5"/>
        <v>-25</v>
      </c>
      <c r="O124" s="7">
        <f t="shared" si="6"/>
        <v>-224711.49999999997</v>
      </c>
      <c r="R124" s="5">
        <f t="shared" si="7"/>
        <v>30</v>
      </c>
    </row>
    <row r="125" spans="1:18" x14ac:dyDescent="0.25">
      <c r="A125" s="1">
        <v>124</v>
      </c>
      <c r="B125" s="1" t="s">
        <v>13</v>
      </c>
      <c r="C125" s="1" t="s">
        <v>43</v>
      </c>
      <c r="D125" s="1" t="s">
        <v>55</v>
      </c>
      <c r="E125" s="1">
        <v>1165290394</v>
      </c>
      <c r="F125" s="2">
        <v>45784</v>
      </c>
      <c r="G125" s="2">
        <v>45784</v>
      </c>
      <c r="H125" s="1">
        <v>14620889989</v>
      </c>
      <c r="I125" s="1" t="s">
        <v>111</v>
      </c>
      <c r="J125" s="1">
        <v>2393.6799999999998</v>
      </c>
      <c r="K125" s="2">
        <f t="shared" si="4"/>
        <v>45814</v>
      </c>
      <c r="L125" s="7">
        <v>2194.21</v>
      </c>
      <c r="M125" s="2">
        <v>45789</v>
      </c>
      <c r="N125" s="1">
        <f t="shared" si="5"/>
        <v>-25</v>
      </c>
      <c r="O125" s="7">
        <f t="shared" si="6"/>
        <v>-54855.25</v>
      </c>
      <c r="R125" s="5">
        <f t="shared" si="7"/>
        <v>30</v>
      </c>
    </row>
    <row r="126" spans="1:18" x14ac:dyDescent="0.25">
      <c r="A126" s="1">
        <v>125</v>
      </c>
      <c r="B126" s="1" t="s">
        <v>13</v>
      </c>
      <c r="C126" s="1" t="s">
        <v>43</v>
      </c>
      <c r="D126" s="1" t="s">
        <v>52</v>
      </c>
      <c r="E126" s="1">
        <v>90004770393</v>
      </c>
      <c r="F126" s="2">
        <v>45785</v>
      </c>
      <c r="G126" s="2">
        <v>45785</v>
      </c>
      <c r="H126" s="1">
        <v>14627568897</v>
      </c>
      <c r="I126" s="1" t="s">
        <v>112</v>
      </c>
      <c r="J126" s="1">
        <v>4730</v>
      </c>
      <c r="K126" s="2">
        <f t="shared" si="4"/>
        <v>45815</v>
      </c>
      <c r="L126" s="7">
        <v>4730</v>
      </c>
      <c r="M126" s="2">
        <v>45796</v>
      </c>
      <c r="N126" s="1">
        <f t="shared" si="5"/>
        <v>-19</v>
      </c>
      <c r="O126" s="7">
        <f t="shared" si="6"/>
        <v>-89870</v>
      </c>
      <c r="R126" s="5">
        <f t="shared" si="7"/>
        <v>30</v>
      </c>
    </row>
    <row r="127" spans="1:18" x14ac:dyDescent="0.25">
      <c r="A127" s="1">
        <v>126</v>
      </c>
      <c r="B127" s="1" t="s">
        <v>13</v>
      </c>
      <c r="C127" s="1" t="s">
        <v>43</v>
      </c>
      <c r="D127" s="1" t="s">
        <v>94</v>
      </c>
      <c r="E127" s="1">
        <v>2282160395</v>
      </c>
      <c r="F127" s="2">
        <v>45786</v>
      </c>
      <c r="G127" s="2">
        <v>45786</v>
      </c>
      <c r="H127" s="1">
        <v>14642907018</v>
      </c>
      <c r="I127" s="1">
        <v>96</v>
      </c>
      <c r="J127" s="1">
        <v>3403.5</v>
      </c>
      <c r="K127" s="2">
        <f t="shared" si="4"/>
        <v>45816</v>
      </c>
      <c r="L127" s="7">
        <v>3403.5</v>
      </c>
      <c r="M127" s="2">
        <v>45805</v>
      </c>
      <c r="N127" s="1">
        <f t="shared" si="5"/>
        <v>-11</v>
      </c>
      <c r="O127" s="7">
        <f t="shared" si="6"/>
        <v>-37438.5</v>
      </c>
      <c r="R127" s="5">
        <f t="shared" si="7"/>
        <v>30</v>
      </c>
    </row>
    <row r="128" spans="1:18" x14ac:dyDescent="0.25">
      <c r="A128" s="1">
        <v>127</v>
      </c>
      <c r="B128" s="1" t="s">
        <v>13</v>
      </c>
      <c r="C128" s="1" t="s">
        <v>43</v>
      </c>
      <c r="D128" s="1" t="s">
        <v>44</v>
      </c>
      <c r="E128" s="1">
        <v>1441410394</v>
      </c>
      <c r="F128" s="2">
        <v>45786</v>
      </c>
      <c r="G128" s="2">
        <v>45786</v>
      </c>
      <c r="H128" s="1">
        <v>14643307314</v>
      </c>
      <c r="I128" s="1">
        <v>2000600364</v>
      </c>
      <c r="J128" s="1">
        <v>50248.98</v>
      </c>
      <c r="K128" s="2">
        <f t="shared" si="4"/>
        <v>45816</v>
      </c>
      <c r="L128" s="7">
        <v>48387.91</v>
      </c>
      <c r="M128" s="2">
        <v>45793</v>
      </c>
      <c r="N128" s="1">
        <f t="shared" si="5"/>
        <v>-23</v>
      </c>
      <c r="O128" s="7">
        <f t="shared" si="6"/>
        <v>-1112921.9300000002</v>
      </c>
      <c r="R128" s="5">
        <f t="shared" si="7"/>
        <v>30</v>
      </c>
    </row>
    <row r="129" spans="1:18" x14ac:dyDescent="0.25">
      <c r="A129" s="1">
        <v>128</v>
      </c>
      <c r="B129" s="1" t="s">
        <v>13</v>
      </c>
      <c r="C129" s="1" t="s">
        <v>43</v>
      </c>
      <c r="D129" s="1" t="s">
        <v>44</v>
      </c>
      <c r="E129" s="1">
        <v>1441410394</v>
      </c>
      <c r="F129" s="2">
        <v>45786</v>
      </c>
      <c r="G129" s="2">
        <v>45786</v>
      </c>
      <c r="H129" s="1">
        <v>14643307332</v>
      </c>
      <c r="I129" s="1">
        <v>2000600365</v>
      </c>
      <c r="J129" s="1">
        <v>1589.42</v>
      </c>
      <c r="K129" s="2">
        <f t="shared" si="4"/>
        <v>45816</v>
      </c>
      <c r="L129" s="7">
        <v>1530.55</v>
      </c>
      <c r="M129" s="2">
        <v>45805</v>
      </c>
      <c r="N129" s="1">
        <f t="shared" si="5"/>
        <v>-11</v>
      </c>
      <c r="O129" s="7">
        <f t="shared" si="6"/>
        <v>-16836.05</v>
      </c>
      <c r="R129" s="5">
        <f t="shared" si="7"/>
        <v>30</v>
      </c>
    </row>
    <row r="130" spans="1:18" x14ac:dyDescent="0.25">
      <c r="A130" s="1">
        <v>129</v>
      </c>
      <c r="B130" s="1" t="s">
        <v>13</v>
      </c>
      <c r="C130" s="1" t="s">
        <v>43</v>
      </c>
      <c r="D130" s="1" t="s">
        <v>44</v>
      </c>
      <c r="E130" s="1">
        <v>1441410394</v>
      </c>
      <c r="F130" s="2">
        <v>45786</v>
      </c>
      <c r="G130" s="2">
        <v>45786</v>
      </c>
      <c r="H130" s="1">
        <v>14643424024</v>
      </c>
      <c r="I130" s="1">
        <v>2000600367</v>
      </c>
      <c r="J130" s="1">
        <v>2939.32</v>
      </c>
      <c r="K130" s="2">
        <f t="shared" si="4"/>
        <v>45816</v>
      </c>
      <c r="L130" s="7">
        <v>2830.46</v>
      </c>
      <c r="M130" s="2">
        <v>45805</v>
      </c>
      <c r="N130" s="1">
        <f t="shared" si="5"/>
        <v>-11</v>
      </c>
      <c r="O130" s="7">
        <f t="shared" si="6"/>
        <v>-31135.06</v>
      </c>
      <c r="R130" s="5">
        <f t="shared" si="7"/>
        <v>30</v>
      </c>
    </row>
    <row r="131" spans="1:18" x14ac:dyDescent="0.25">
      <c r="A131" s="1">
        <v>130</v>
      </c>
      <c r="B131" s="1" t="s">
        <v>13</v>
      </c>
      <c r="C131" s="1" t="s">
        <v>43</v>
      </c>
      <c r="D131" s="1" t="s">
        <v>44</v>
      </c>
      <c r="E131" s="1">
        <v>1441410394</v>
      </c>
      <c r="F131" s="2">
        <v>45787</v>
      </c>
      <c r="G131" s="2">
        <v>45787</v>
      </c>
      <c r="H131" s="1">
        <v>14643524696</v>
      </c>
      <c r="I131" s="1">
        <v>2000600368</v>
      </c>
      <c r="J131" s="1">
        <v>39997.339999999997</v>
      </c>
      <c r="K131" s="2">
        <f t="shared" ref="K131:K194" si="8">G131+30</f>
        <v>45817</v>
      </c>
      <c r="L131" s="7">
        <v>38515.96</v>
      </c>
      <c r="M131" s="2">
        <v>45793</v>
      </c>
      <c r="N131" s="1">
        <f t="shared" ref="N131:N194" si="9">M131-K131</f>
        <v>-24</v>
      </c>
      <c r="O131" s="7">
        <f t="shared" ref="O131:O194" si="10">N131*L131</f>
        <v>-924383.04</v>
      </c>
      <c r="R131" s="5">
        <f t="shared" ref="R131:R194" si="11">+K131-G131</f>
        <v>30</v>
      </c>
    </row>
    <row r="132" spans="1:18" x14ac:dyDescent="0.25">
      <c r="A132" s="1">
        <v>131</v>
      </c>
      <c r="B132" s="1" t="s">
        <v>13</v>
      </c>
      <c r="C132" s="1" t="s">
        <v>43</v>
      </c>
      <c r="D132" s="1" t="s">
        <v>113</v>
      </c>
      <c r="E132" s="1">
        <v>82002350393</v>
      </c>
      <c r="F132" s="2">
        <v>45789</v>
      </c>
      <c r="G132" s="2">
        <v>45789</v>
      </c>
      <c r="H132" s="1">
        <v>14659134006</v>
      </c>
      <c r="I132" s="1" t="s">
        <v>114</v>
      </c>
      <c r="J132" s="1">
        <v>14685</v>
      </c>
      <c r="K132" s="2">
        <f t="shared" si="8"/>
        <v>45819</v>
      </c>
      <c r="L132" s="7">
        <v>14685</v>
      </c>
      <c r="M132" s="2">
        <v>45796</v>
      </c>
      <c r="N132" s="1">
        <f t="shared" si="9"/>
        <v>-23</v>
      </c>
      <c r="O132" s="7">
        <f t="shared" si="10"/>
        <v>-337755</v>
      </c>
      <c r="R132" s="5">
        <f t="shared" si="11"/>
        <v>30</v>
      </c>
    </row>
    <row r="133" spans="1:18" x14ac:dyDescent="0.25">
      <c r="A133" s="1">
        <v>132</v>
      </c>
      <c r="B133" s="1" t="s">
        <v>13</v>
      </c>
      <c r="C133" s="1" t="s">
        <v>43</v>
      </c>
      <c r="D133" s="1" t="s">
        <v>67</v>
      </c>
      <c r="E133" s="1">
        <v>2175340401</v>
      </c>
      <c r="F133" s="2">
        <v>45790</v>
      </c>
      <c r="G133" s="2">
        <v>45790</v>
      </c>
      <c r="H133" s="1">
        <v>14663370777</v>
      </c>
      <c r="I133" s="1" t="s">
        <v>115</v>
      </c>
      <c r="J133" s="1">
        <v>3774.54</v>
      </c>
      <c r="K133" s="2">
        <f t="shared" si="8"/>
        <v>45820</v>
      </c>
      <c r="L133" s="7">
        <v>3602.97</v>
      </c>
      <c r="M133" s="2">
        <v>45799</v>
      </c>
      <c r="N133" s="1">
        <f t="shared" si="9"/>
        <v>-21</v>
      </c>
      <c r="O133" s="7">
        <f t="shared" si="10"/>
        <v>-75662.37</v>
      </c>
      <c r="R133" s="5">
        <f t="shared" si="11"/>
        <v>30</v>
      </c>
    </row>
    <row r="134" spans="1:18" x14ac:dyDescent="0.25">
      <c r="A134" s="1">
        <v>133</v>
      </c>
      <c r="B134" s="1" t="s">
        <v>13</v>
      </c>
      <c r="C134" s="1" t="s">
        <v>43</v>
      </c>
      <c r="D134" s="1" t="s">
        <v>83</v>
      </c>
      <c r="E134" s="1">
        <v>1248270397</v>
      </c>
      <c r="F134" s="2">
        <v>45790</v>
      </c>
      <c r="G134" s="2">
        <v>45790</v>
      </c>
      <c r="H134" s="1">
        <v>14664778143</v>
      </c>
      <c r="I134" s="1" t="s">
        <v>116</v>
      </c>
      <c r="J134" s="1">
        <v>9416.44</v>
      </c>
      <c r="K134" s="2">
        <f t="shared" si="8"/>
        <v>45820</v>
      </c>
      <c r="L134" s="7">
        <v>9416.44</v>
      </c>
      <c r="M134" s="2">
        <v>45796</v>
      </c>
      <c r="N134" s="1">
        <f t="shared" si="9"/>
        <v>-24</v>
      </c>
      <c r="O134" s="7">
        <f t="shared" si="10"/>
        <v>-225994.56</v>
      </c>
      <c r="R134" s="5">
        <f t="shared" si="11"/>
        <v>30</v>
      </c>
    </row>
    <row r="135" spans="1:18" x14ac:dyDescent="0.25">
      <c r="A135" s="1">
        <v>134</v>
      </c>
      <c r="B135" s="1" t="s">
        <v>13</v>
      </c>
      <c r="C135" s="1" t="s">
        <v>43</v>
      </c>
      <c r="D135" s="1" t="s">
        <v>45</v>
      </c>
      <c r="E135" s="1">
        <v>1012750392</v>
      </c>
      <c r="F135" s="2">
        <v>45795</v>
      </c>
      <c r="G135" s="2">
        <v>45795</v>
      </c>
      <c r="H135" s="1">
        <v>14702004395</v>
      </c>
      <c r="I135" s="1" t="s">
        <v>117</v>
      </c>
      <c r="J135" s="1">
        <v>1428.36</v>
      </c>
      <c r="K135" s="2">
        <f t="shared" si="8"/>
        <v>45825</v>
      </c>
      <c r="L135" s="7">
        <v>1363.43</v>
      </c>
      <c r="M135" s="2">
        <v>45805</v>
      </c>
      <c r="N135" s="1">
        <f t="shared" si="9"/>
        <v>-20</v>
      </c>
      <c r="O135" s="7">
        <f t="shared" si="10"/>
        <v>-27268.600000000002</v>
      </c>
      <c r="R135" s="5">
        <f t="shared" si="11"/>
        <v>30</v>
      </c>
    </row>
    <row r="136" spans="1:18" x14ac:dyDescent="0.25">
      <c r="A136" s="1">
        <v>135</v>
      </c>
      <c r="B136" s="1" t="s">
        <v>13</v>
      </c>
      <c r="C136" s="1" t="s">
        <v>43</v>
      </c>
      <c r="D136" s="1" t="s">
        <v>45</v>
      </c>
      <c r="E136" s="1">
        <v>1012750392</v>
      </c>
      <c r="F136" s="2">
        <v>45793</v>
      </c>
      <c r="G136" s="2">
        <v>45793</v>
      </c>
      <c r="H136" s="1">
        <v>14702005115</v>
      </c>
      <c r="I136" s="1" t="s">
        <v>118</v>
      </c>
      <c r="J136" s="1">
        <v>1654.26</v>
      </c>
      <c r="K136" s="2">
        <f t="shared" si="8"/>
        <v>45823</v>
      </c>
      <c r="L136" s="7">
        <v>1579.07</v>
      </c>
      <c r="M136" s="2">
        <v>45805</v>
      </c>
      <c r="N136" s="1">
        <f t="shared" si="9"/>
        <v>-18</v>
      </c>
      <c r="O136" s="7">
        <f t="shared" si="10"/>
        <v>-28423.26</v>
      </c>
      <c r="R136" s="5">
        <f t="shared" si="11"/>
        <v>30</v>
      </c>
    </row>
    <row r="137" spans="1:18" x14ac:dyDescent="0.25">
      <c r="A137" s="1">
        <v>136</v>
      </c>
      <c r="B137" s="1" t="s">
        <v>13</v>
      </c>
      <c r="C137" s="1" t="s">
        <v>43</v>
      </c>
      <c r="D137" s="1" t="s">
        <v>45</v>
      </c>
      <c r="E137" s="1">
        <v>1012750392</v>
      </c>
      <c r="F137" s="2">
        <v>45793</v>
      </c>
      <c r="G137" s="2">
        <v>45793</v>
      </c>
      <c r="H137" s="1">
        <v>14702041324</v>
      </c>
      <c r="I137" s="1" t="s">
        <v>119</v>
      </c>
      <c r="J137" s="1">
        <v>11319.6</v>
      </c>
      <c r="K137" s="2">
        <f t="shared" si="8"/>
        <v>45823</v>
      </c>
      <c r="L137" s="7">
        <v>10805.07</v>
      </c>
      <c r="M137" s="2">
        <v>45805</v>
      </c>
      <c r="N137" s="1">
        <f t="shared" si="9"/>
        <v>-18</v>
      </c>
      <c r="O137" s="7">
        <f t="shared" si="10"/>
        <v>-194491.26</v>
      </c>
      <c r="R137" s="5">
        <f t="shared" si="11"/>
        <v>30</v>
      </c>
    </row>
    <row r="138" spans="1:18" x14ac:dyDescent="0.25">
      <c r="A138" s="1">
        <v>137</v>
      </c>
      <c r="B138" s="1" t="s">
        <v>13</v>
      </c>
      <c r="C138" s="1" t="s">
        <v>43</v>
      </c>
      <c r="D138" s="1" t="s">
        <v>89</v>
      </c>
      <c r="E138" s="1">
        <v>950160390</v>
      </c>
      <c r="F138" s="2">
        <v>45798</v>
      </c>
      <c r="G138" s="2">
        <v>45798</v>
      </c>
      <c r="H138" s="1">
        <v>14734244441</v>
      </c>
      <c r="I138" s="1" t="s">
        <v>120</v>
      </c>
      <c r="J138" s="1">
        <v>4326.33</v>
      </c>
      <c r="K138" s="2">
        <f t="shared" si="8"/>
        <v>45828</v>
      </c>
      <c r="L138" s="7">
        <v>3665.36</v>
      </c>
      <c r="M138" s="2">
        <v>45807</v>
      </c>
      <c r="N138" s="1">
        <f t="shared" si="9"/>
        <v>-21</v>
      </c>
      <c r="O138" s="7">
        <f t="shared" si="10"/>
        <v>-76972.56</v>
      </c>
      <c r="R138" s="5">
        <f t="shared" si="11"/>
        <v>30</v>
      </c>
    </row>
    <row r="139" spans="1:18" x14ac:dyDescent="0.25">
      <c r="A139" s="1">
        <v>138</v>
      </c>
      <c r="B139" s="1" t="s">
        <v>13</v>
      </c>
      <c r="C139" s="1" t="s">
        <v>43</v>
      </c>
      <c r="D139" s="1" t="s">
        <v>47</v>
      </c>
      <c r="E139" s="1">
        <v>315410381</v>
      </c>
      <c r="F139" s="2">
        <v>45806</v>
      </c>
      <c r="G139" s="2">
        <v>45806</v>
      </c>
      <c r="H139" s="1">
        <v>14777045969</v>
      </c>
      <c r="I139" s="1" t="s">
        <v>121</v>
      </c>
      <c r="J139" s="1">
        <v>1691.79</v>
      </c>
      <c r="K139" s="2">
        <f t="shared" si="8"/>
        <v>45836</v>
      </c>
      <c r="L139" s="7">
        <v>1629.13</v>
      </c>
      <c r="M139" s="2">
        <v>45818</v>
      </c>
      <c r="N139" s="1">
        <f t="shared" si="9"/>
        <v>-18</v>
      </c>
      <c r="O139" s="7">
        <f t="shared" si="10"/>
        <v>-29324.340000000004</v>
      </c>
      <c r="R139" s="5">
        <f t="shared" si="11"/>
        <v>30</v>
      </c>
    </row>
    <row r="140" spans="1:18" x14ac:dyDescent="0.25">
      <c r="A140" s="1">
        <v>139</v>
      </c>
      <c r="B140" s="1" t="s">
        <v>13</v>
      </c>
      <c r="C140" s="1" t="s">
        <v>43</v>
      </c>
      <c r="D140" s="1" t="s">
        <v>122</v>
      </c>
      <c r="E140" s="1">
        <v>92095880396</v>
      </c>
      <c r="F140" s="2">
        <v>45812</v>
      </c>
      <c r="G140" s="2">
        <v>45812</v>
      </c>
      <c r="H140" s="1">
        <v>14807427498</v>
      </c>
      <c r="I140" s="1" t="s">
        <v>84</v>
      </c>
      <c r="J140" s="1">
        <v>5240</v>
      </c>
      <c r="K140" s="2">
        <f t="shared" si="8"/>
        <v>45842</v>
      </c>
      <c r="L140" s="7">
        <v>5240</v>
      </c>
      <c r="M140" s="2">
        <v>45835</v>
      </c>
      <c r="N140" s="1">
        <f t="shared" si="9"/>
        <v>-7</v>
      </c>
      <c r="O140" s="7">
        <f t="shared" si="10"/>
        <v>-36680</v>
      </c>
      <c r="R140" s="5">
        <f t="shared" si="11"/>
        <v>30</v>
      </c>
    </row>
    <row r="141" spans="1:18" x14ac:dyDescent="0.25">
      <c r="A141" s="1">
        <v>140</v>
      </c>
      <c r="B141" s="1" t="s">
        <v>13</v>
      </c>
      <c r="C141" s="1" t="s">
        <v>43</v>
      </c>
      <c r="D141" s="1" t="s">
        <v>55</v>
      </c>
      <c r="E141" s="1">
        <v>1165290394</v>
      </c>
      <c r="F141" s="2">
        <v>45813</v>
      </c>
      <c r="G141" s="2">
        <v>45813</v>
      </c>
      <c r="H141" s="1">
        <v>14830182343</v>
      </c>
      <c r="I141" s="1" t="s">
        <v>123</v>
      </c>
      <c r="J141" s="1">
        <v>5964.97</v>
      </c>
      <c r="K141" s="2">
        <f t="shared" si="8"/>
        <v>45843</v>
      </c>
      <c r="L141" s="7">
        <v>5422.7</v>
      </c>
      <c r="M141" s="2">
        <v>45835</v>
      </c>
      <c r="N141" s="1">
        <f t="shared" si="9"/>
        <v>-8</v>
      </c>
      <c r="O141" s="7">
        <f t="shared" si="10"/>
        <v>-43381.599999999999</v>
      </c>
      <c r="R141" s="5">
        <f t="shared" si="11"/>
        <v>30</v>
      </c>
    </row>
    <row r="142" spans="1:18" x14ac:dyDescent="0.25">
      <c r="A142" s="1">
        <v>141</v>
      </c>
      <c r="B142" s="1" t="s">
        <v>13</v>
      </c>
      <c r="C142" s="1" t="s">
        <v>43</v>
      </c>
      <c r="D142" s="1" t="s">
        <v>55</v>
      </c>
      <c r="E142" s="1">
        <v>1165290394</v>
      </c>
      <c r="F142" s="2">
        <v>45813</v>
      </c>
      <c r="G142" s="2">
        <v>45813</v>
      </c>
      <c r="H142" s="1">
        <v>14830182560</v>
      </c>
      <c r="I142" s="1" t="s">
        <v>124</v>
      </c>
      <c r="J142" s="1">
        <v>11930.12</v>
      </c>
      <c r="K142" s="2">
        <f t="shared" si="8"/>
        <v>45843</v>
      </c>
      <c r="L142" s="7">
        <v>10845.56</v>
      </c>
      <c r="M142" s="2">
        <v>45835</v>
      </c>
      <c r="N142" s="1">
        <f t="shared" si="9"/>
        <v>-8</v>
      </c>
      <c r="O142" s="7">
        <f t="shared" si="10"/>
        <v>-86764.479999999996</v>
      </c>
      <c r="R142" s="5">
        <f t="shared" si="11"/>
        <v>30</v>
      </c>
    </row>
    <row r="143" spans="1:18" x14ac:dyDescent="0.25">
      <c r="A143" s="1">
        <v>142</v>
      </c>
      <c r="B143" s="1" t="s">
        <v>13</v>
      </c>
      <c r="C143" s="1" t="s">
        <v>43</v>
      </c>
      <c r="D143" s="1" t="s">
        <v>55</v>
      </c>
      <c r="E143" s="1">
        <v>1165290394</v>
      </c>
      <c r="F143" s="2">
        <v>45813</v>
      </c>
      <c r="G143" s="2">
        <v>45813</v>
      </c>
      <c r="H143" s="1">
        <v>14831082321</v>
      </c>
      <c r="I143" s="1" t="s">
        <v>125</v>
      </c>
      <c r="J143" s="1">
        <v>16916.580000000002</v>
      </c>
      <c r="K143" s="2">
        <f t="shared" si="8"/>
        <v>45843</v>
      </c>
      <c r="L143" s="7">
        <v>15378.71</v>
      </c>
      <c r="M143" s="2">
        <v>45835</v>
      </c>
      <c r="N143" s="1">
        <f t="shared" si="9"/>
        <v>-8</v>
      </c>
      <c r="O143" s="7">
        <f t="shared" si="10"/>
        <v>-123029.68</v>
      </c>
      <c r="R143" s="5">
        <f t="shared" si="11"/>
        <v>30</v>
      </c>
    </row>
    <row r="144" spans="1:18" x14ac:dyDescent="0.25">
      <c r="A144" s="1">
        <v>143</v>
      </c>
      <c r="B144" s="1" t="s">
        <v>13</v>
      </c>
      <c r="C144" s="1" t="s">
        <v>43</v>
      </c>
      <c r="D144" s="1" t="s">
        <v>55</v>
      </c>
      <c r="E144" s="1">
        <v>1165290394</v>
      </c>
      <c r="F144" s="2">
        <v>45813</v>
      </c>
      <c r="G144" s="2">
        <v>45813</v>
      </c>
      <c r="H144" s="1">
        <v>14831082349</v>
      </c>
      <c r="I144" s="1" t="s">
        <v>126</v>
      </c>
      <c r="J144" s="1">
        <v>26238.76</v>
      </c>
      <c r="K144" s="2">
        <f t="shared" si="8"/>
        <v>45843</v>
      </c>
      <c r="L144" s="7">
        <v>23853.42</v>
      </c>
      <c r="M144" s="2">
        <v>45835</v>
      </c>
      <c r="N144" s="1">
        <f t="shared" si="9"/>
        <v>-8</v>
      </c>
      <c r="O144" s="7">
        <f t="shared" si="10"/>
        <v>-190827.36</v>
      </c>
      <c r="R144" s="5">
        <f t="shared" si="11"/>
        <v>30</v>
      </c>
    </row>
    <row r="145" spans="1:18" x14ac:dyDescent="0.25">
      <c r="A145" s="1">
        <v>144</v>
      </c>
      <c r="B145" s="1" t="s">
        <v>13</v>
      </c>
      <c r="C145" s="1" t="s">
        <v>43</v>
      </c>
      <c r="D145" s="1" t="s">
        <v>55</v>
      </c>
      <c r="E145" s="1">
        <v>1165290394</v>
      </c>
      <c r="F145" s="2">
        <v>45814</v>
      </c>
      <c r="G145" s="2">
        <v>45814</v>
      </c>
      <c r="H145" s="1">
        <v>14831082493</v>
      </c>
      <c r="I145" s="1" t="s">
        <v>127</v>
      </c>
      <c r="J145" s="1">
        <v>6834.71</v>
      </c>
      <c r="K145" s="2">
        <f t="shared" si="8"/>
        <v>45844</v>
      </c>
      <c r="L145" s="7">
        <v>6213.37</v>
      </c>
      <c r="M145" s="2">
        <v>45835</v>
      </c>
      <c r="N145" s="1">
        <f t="shared" si="9"/>
        <v>-9</v>
      </c>
      <c r="O145" s="7">
        <f t="shared" si="10"/>
        <v>-55920.33</v>
      </c>
      <c r="R145" s="5">
        <f t="shared" si="11"/>
        <v>30</v>
      </c>
    </row>
    <row r="146" spans="1:18" x14ac:dyDescent="0.25">
      <c r="A146" s="1">
        <v>145</v>
      </c>
      <c r="B146" s="1" t="s">
        <v>13</v>
      </c>
      <c r="C146" s="1" t="s">
        <v>43</v>
      </c>
      <c r="D146" s="1" t="s">
        <v>55</v>
      </c>
      <c r="E146" s="1">
        <v>1165290394</v>
      </c>
      <c r="F146" s="2">
        <v>45813</v>
      </c>
      <c r="G146" s="2">
        <v>45813</v>
      </c>
      <c r="H146" s="1">
        <v>14831082525</v>
      </c>
      <c r="I146" s="1" t="s">
        <v>128</v>
      </c>
      <c r="J146" s="1">
        <v>1879.34</v>
      </c>
      <c r="K146" s="2">
        <f t="shared" si="8"/>
        <v>45843</v>
      </c>
      <c r="L146" s="7">
        <v>1708.49</v>
      </c>
      <c r="M146" s="2">
        <v>45835</v>
      </c>
      <c r="N146" s="1">
        <f t="shared" si="9"/>
        <v>-8</v>
      </c>
      <c r="O146" s="7">
        <f t="shared" si="10"/>
        <v>-13667.92</v>
      </c>
      <c r="R146" s="5">
        <f t="shared" si="11"/>
        <v>30</v>
      </c>
    </row>
    <row r="147" spans="1:18" x14ac:dyDescent="0.25">
      <c r="A147" s="1">
        <v>146</v>
      </c>
      <c r="B147" s="1" t="s">
        <v>13</v>
      </c>
      <c r="C147" s="1" t="s">
        <v>43</v>
      </c>
      <c r="D147" s="1" t="s">
        <v>44</v>
      </c>
      <c r="E147" s="1">
        <v>1441410394</v>
      </c>
      <c r="F147" s="2">
        <v>45817</v>
      </c>
      <c r="G147" s="2">
        <v>45817</v>
      </c>
      <c r="H147" s="1">
        <v>14856427902</v>
      </c>
      <c r="I147" s="1">
        <v>2000600433</v>
      </c>
      <c r="J147" s="1">
        <v>149021.6</v>
      </c>
      <c r="K147" s="2">
        <f t="shared" si="8"/>
        <v>45847</v>
      </c>
      <c r="L147" s="7">
        <v>143290</v>
      </c>
      <c r="M147" s="2">
        <v>45834</v>
      </c>
      <c r="N147" s="1">
        <f t="shared" si="9"/>
        <v>-13</v>
      </c>
      <c r="O147" s="7">
        <f t="shared" si="10"/>
        <v>-1862770</v>
      </c>
      <c r="R147" s="5">
        <f t="shared" si="11"/>
        <v>30</v>
      </c>
    </row>
    <row r="148" spans="1:18" x14ac:dyDescent="0.25">
      <c r="A148" s="1">
        <v>147</v>
      </c>
      <c r="B148" s="1" t="s">
        <v>13</v>
      </c>
      <c r="C148" s="1" t="s">
        <v>43</v>
      </c>
      <c r="D148" s="1" t="s">
        <v>44</v>
      </c>
      <c r="E148" s="1">
        <v>1441410394</v>
      </c>
      <c r="F148" s="2">
        <v>45818</v>
      </c>
      <c r="G148" s="2">
        <v>45818</v>
      </c>
      <c r="H148" s="1">
        <v>14856427971</v>
      </c>
      <c r="I148" s="1">
        <v>2000600440</v>
      </c>
      <c r="J148" s="1">
        <v>40264.33</v>
      </c>
      <c r="K148" s="2">
        <f t="shared" si="8"/>
        <v>45848</v>
      </c>
      <c r="L148" s="7">
        <v>38715.699999999997</v>
      </c>
      <c r="M148" s="2">
        <v>45834</v>
      </c>
      <c r="N148" s="1">
        <f t="shared" si="9"/>
        <v>-14</v>
      </c>
      <c r="O148" s="7">
        <f t="shared" si="10"/>
        <v>-542019.79999999993</v>
      </c>
      <c r="R148" s="5">
        <f t="shared" si="11"/>
        <v>30</v>
      </c>
    </row>
    <row r="149" spans="1:18" x14ac:dyDescent="0.25">
      <c r="A149" s="1">
        <v>148</v>
      </c>
      <c r="B149" s="1" t="s">
        <v>13</v>
      </c>
      <c r="C149" s="1" t="s">
        <v>43</v>
      </c>
      <c r="D149" s="1" t="s">
        <v>44</v>
      </c>
      <c r="E149" s="1">
        <v>1441410394</v>
      </c>
      <c r="F149" s="2">
        <v>45818</v>
      </c>
      <c r="G149" s="2">
        <v>45818</v>
      </c>
      <c r="H149" s="1">
        <v>14856429189</v>
      </c>
      <c r="I149" s="1">
        <v>2000600445</v>
      </c>
      <c r="J149" s="1">
        <v>20122.63</v>
      </c>
      <c r="K149" s="2">
        <f t="shared" si="8"/>
        <v>45848</v>
      </c>
      <c r="L149" s="7">
        <v>19348.68</v>
      </c>
      <c r="M149" s="2">
        <v>45835</v>
      </c>
      <c r="N149" s="1">
        <f t="shared" si="9"/>
        <v>-13</v>
      </c>
      <c r="O149" s="7">
        <f t="shared" si="10"/>
        <v>-251532.84</v>
      </c>
      <c r="R149" s="5">
        <f t="shared" si="11"/>
        <v>30</v>
      </c>
    </row>
    <row r="150" spans="1:18" x14ac:dyDescent="0.25">
      <c r="A150" s="1">
        <v>149</v>
      </c>
      <c r="B150" s="1" t="s">
        <v>13</v>
      </c>
      <c r="C150" s="1" t="s">
        <v>43</v>
      </c>
      <c r="D150" s="1" t="s">
        <v>44</v>
      </c>
      <c r="E150" s="1">
        <v>1441410394</v>
      </c>
      <c r="F150" s="2">
        <v>45818</v>
      </c>
      <c r="G150" s="2">
        <v>45818</v>
      </c>
      <c r="H150" s="1">
        <v>14856430260</v>
      </c>
      <c r="I150" s="1">
        <v>2000600449</v>
      </c>
      <c r="J150" s="1">
        <v>45999.24</v>
      </c>
      <c r="K150" s="2">
        <f t="shared" si="8"/>
        <v>45848</v>
      </c>
      <c r="L150" s="7">
        <v>44230.04</v>
      </c>
      <c r="M150" s="2">
        <v>45834</v>
      </c>
      <c r="N150" s="1">
        <f t="shared" si="9"/>
        <v>-14</v>
      </c>
      <c r="O150" s="7">
        <f t="shared" si="10"/>
        <v>-619220.56000000006</v>
      </c>
      <c r="R150" s="5">
        <f t="shared" si="11"/>
        <v>30</v>
      </c>
    </row>
    <row r="151" spans="1:18" x14ac:dyDescent="0.25">
      <c r="A151" s="1">
        <v>150</v>
      </c>
      <c r="B151" s="1" t="s">
        <v>13</v>
      </c>
      <c r="C151" s="1" t="s">
        <v>43</v>
      </c>
      <c r="D151" s="1" t="s">
        <v>44</v>
      </c>
      <c r="E151" s="1">
        <v>1441410394</v>
      </c>
      <c r="F151" s="2">
        <v>45817</v>
      </c>
      <c r="G151" s="2">
        <v>45817</v>
      </c>
      <c r="H151" s="1">
        <v>14856430331</v>
      </c>
      <c r="I151" s="1">
        <v>2000600431</v>
      </c>
      <c r="J151" s="1">
        <v>61751.87</v>
      </c>
      <c r="K151" s="2">
        <f t="shared" si="8"/>
        <v>45847</v>
      </c>
      <c r="L151" s="7">
        <v>59376.800000000003</v>
      </c>
      <c r="M151" s="2">
        <v>45835</v>
      </c>
      <c r="N151" s="1">
        <f t="shared" si="9"/>
        <v>-12</v>
      </c>
      <c r="O151" s="7">
        <f t="shared" si="10"/>
        <v>-712521.60000000009</v>
      </c>
      <c r="R151" s="5">
        <f t="shared" si="11"/>
        <v>30</v>
      </c>
    </row>
    <row r="152" spans="1:18" x14ac:dyDescent="0.25">
      <c r="A152" s="1">
        <v>151</v>
      </c>
      <c r="B152" s="1" t="s">
        <v>13</v>
      </c>
      <c r="C152" s="1" t="s">
        <v>129</v>
      </c>
      <c r="D152" s="1" t="s">
        <v>130</v>
      </c>
      <c r="E152" s="1">
        <v>2330830395</v>
      </c>
      <c r="F152" s="2">
        <v>45729</v>
      </c>
      <c r="G152" s="2">
        <v>45729</v>
      </c>
      <c r="H152" s="1">
        <v>14246552235</v>
      </c>
      <c r="I152" s="1">
        <v>30</v>
      </c>
      <c r="J152" s="1">
        <v>90.39</v>
      </c>
      <c r="K152" s="2">
        <f t="shared" si="8"/>
        <v>45759</v>
      </c>
      <c r="L152" s="7">
        <v>78.3</v>
      </c>
      <c r="M152" s="2">
        <v>45755</v>
      </c>
      <c r="N152" s="1">
        <f t="shared" si="9"/>
        <v>-4</v>
      </c>
      <c r="O152" s="7">
        <f t="shared" si="10"/>
        <v>-313.2</v>
      </c>
      <c r="R152" s="5">
        <f t="shared" si="11"/>
        <v>30</v>
      </c>
    </row>
    <row r="153" spans="1:18" x14ac:dyDescent="0.25">
      <c r="A153" s="1">
        <v>152</v>
      </c>
      <c r="B153" s="1" t="s">
        <v>13</v>
      </c>
      <c r="C153" s="1" t="s">
        <v>129</v>
      </c>
      <c r="D153" s="1" t="s">
        <v>131</v>
      </c>
      <c r="E153" s="1">
        <v>2330830395</v>
      </c>
      <c r="F153" s="2">
        <v>45733</v>
      </c>
      <c r="G153" s="2">
        <v>45733</v>
      </c>
      <c r="H153" s="1">
        <v>14266207402</v>
      </c>
      <c r="I153" s="1" t="s">
        <v>132</v>
      </c>
      <c r="J153" s="1">
        <v>179.23</v>
      </c>
      <c r="K153" s="2">
        <f t="shared" si="8"/>
        <v>45763</v>
      </c>
      <c r="L153" s="7">
        <v>151.85</v>
      </c>
      <c r="M153" s="2">
        <v>45755</v>
      </c>
      <c r="N153" s="1">
        <f t="shared" si="9"/>
        <v>-8</v>
      </c>
      <c r="O153" s="7">
        <f t="shared" si="10"/>
        <v>-1214.8</v>
      </c>
      <c r="R153" s="5">
        <f t="shared" si="11"/>
        <v>30</v>
      </c>
    </row>
    <row r="154" spans="1:18" x14ac:dyDescent="0.25">
      <c r="A154" s="1">
        <v>153</v>
      </c>
      <c r="B154" s="1" t="s">
        <v>13</v>
      </c>
      <c r="C154" s="1" t="s">
        <v>129</v>
      </c>
      <c r="D154" s="1" t="s">
        <v>131</v>
      </c>
      <c r="E154" s="1">
        <v>2330830395</v>
      </c>
      <c r="F154" s="2">
        <v>45733</v>
      </c>
      <c r="G154" s="2">
        <v>45733</v>
      </c>
      <c r="H154" s="1">
        <v>14266207456</v>
      </c>
      <c r="I154" s="1" t="s">
        <v>133</v>
      </c>
      <c r="J154" s="1">
        <v>1888.76</v>
      </c>
      <c r="K154" s="2">
        <f t="shared" si="8"/>
        <v>45763</v>
      </c>
      <c r="L154" s="7">
        <v>1600.2</v>
      </c>
      <c r="M154" s="2">
        <v>45755</v>
      </c>
      <c r="N154" s="1">
        <f t="shared" si="9"/>
        <v>-8</v>
      </c>
      <c r="O154" s="7">
        <f t="shared" si="10"/>
        <v>-12801.6</v>
      </c>
      <c r="R154" s="5">
        <f t="shared" si="11"/>
        <v>30</v>
      </c>
    </row>
    <row r="155" spans="1:18" x14ac:dyDescent="0.25">
      <c r="A155" s="1">
        <v>154</v>
      </c>
      <c r="B155" s="1" t="s">
        <v>13</v>
      </c>
      <c r="C155" s="1" t="s">
        <v>129</v>
      </c>
      <c r="D155" s="1" t="s">
        <v>131</v>
      </c>
      <c r="E155" s="1">
        <v>2330830395</v>
      </c>
      <c r="F155" s="2">
        <v>45733</v>
      </c>
      <c r="G155" s="2">
        <v>45733</v>
      </c>
      <c r="H155" s="1">
        <v>14266207499</v>
      </c>
      <c r="I155" s="1" t="s">
        <v>134</v>
      </c>
      <c r="J155" s="1">
        <v>78.23</v>
      </c>
      <c r="K155" s="2">
        <f t="shared" si="8"/>
        <v>45763</v>
      </c>
      <c r="L155" s="7">
        <v>66.28</v>
      </c>
      <c r="M155" s="2">
        <v>45755</v>
      </c>
      <c r="N155" s="1">
        <f t="shared" si="9"/>
        <v>-8</v>
      </c>
      <c r="O155" s="7">
        <f t="shared" si="10"/>
        <v>-530.24</v>
      </c>
      <c r="R155" s="5">
        <f t="shared" si="11"/>
        <v>30</v>
      </c>
    </row>
    <row r="156" spans="1:18" x14ac:dyDescent="0.25">
      <c r="A156" s="1">
        <v>155</v>
      </c>
      <c r="B156" s="1" t="s">
        <v>13</v>
      </c>
      <c r="C156" s="1" t="s">
        <v>129</v>
      </c>
      <c r="D156" s="1" t="s">
        <v>131</v>
      </c>
      <c r="E156" s="1">
        <v>2330830395</v>
      </c>
      <c r="F156" s="2">
        <v>45733</v>
      </c>
      <c r="G156" s="2">
        <v>45733</v>
      </c>
      <c r="H156" s="1">
        <v>14266207596</v>
      </c>
      <c r="I156" s="1" t="s">
        <v>135</v>
      </c>
      <c r="J156" s="1">
        <v>280.58999999999997</v>
      </c>
      <c r="K156" s="2">
        <f t="shared" si="8"/>
        <v>45763</v>
      </c>
      <c r="L156" s="7">
        <v>237.72</v>
      </c>
      <c r="M156" s="2">
        <v>45755</v>
      </c>
      <c r="N156" s="1">
        <f t="shared" si="9"/>
        <v>-8</v>
      </c>
      <c r="O156" s="7">
        <f t="shared" si="10"/>
        <v>-1901.76</v>
      </c>
      <c r="R156" s="5">
        <f t="shared" si="11"/>
        <v>30</v>
      </c>
    </row>
    <row r="157" spans="1:18" x14ac:dyDescent="0.25">
      <c r="A157" s="1">
        <v>156</v>
      </c>
      <c r="B157" s="1" t="s">
        <v>13</v>
      </c>
      <c r="C157" s="1" t="s">
        <v>129</v>
      </c>
      <c r="D157" s="1" t="s">
        <v>131</v>
      </c>
      <c r="E157" s="1">
        <v>2330830395</v>
      </c>
      <c r="F157" s="2">
        <v>45733</v>
      </c>
      <c r="G157" s="2">
        <v>45733</v>
      </c>
      <c r="H157" s="1">
        <v>14266207690</v>
      </c>
      <c r="I157" s="1" t="s">
        <v>136</v>
      </c>
      <c r="J157" s="1">
        <v>48.91</v>
      </c>
      <c r="K157" s="2">
        <f t="shared" si="8"/>
        <v>45763</v>
      </c>
      <c r="L157" s="7">
        <v>41.44</v>
      </c>
      <c r="M157" s="2">
        <v>45755</v>
      </c>
      <c r="N157" s="1">
        <f t="shared" si="9"/>
        <v>-8</v>
      </c>
      <c r="O157" s="7">
        <f t="shared" si="10"/>
        <v>-331.52</v>
      </c>
      <c r="R157" s="5">
        <f t="shared" si="11"/>
        <v>30</v>
      </c>
    </row>
    <row r="158" spans="1:18" x14ac:dyDescent="0.25">
      <c r="A158" s="1">
        <v>157</v>
      </c>
      <c r="B158" s="1" t="s">
        <v>13</v>
      </c>
      <c r="C158" s="1" t="s">
        <v>129</v>
      </c>
      <c r="D158" s="1" t="s">
        <v>131</v>
      </c>
      <c r="E158" s="1">
        <v>2330830395</v>
      </c>
      <c r="F158" s="2">
        <v>45733</v>
      </c>
      <c r="G158" s="2">
        <v>45733</v>
      </c>
      <c r="H158" s="1">
        <v>14266207808</v>
      </c>
      <c r="I158" s="1" t="s">
        <v>137</v>
      </c>
      <c r="J158" s="1">
        <v>1012.7</v>
      </c>
      <c r="K158" s="2">
        <f t="shared" si="8"/>
        <v>45763</v>
      </c>
      <c r="L158" s="7">
        <v>857.98</v>
      </c>
      <c r="M158" s="2">
        <v>45755</v>
      </c>
      <c r="N158" s="1">
        <f t="shared" si="9"/>
        <v>-8</v>
      </c>
      <c r="O158" s="7">
        <f t="shared" si="10"/>
        <v>-6863.84</v>
      </c>
      <c r="R158" s="5">
        <f t="shared" si="11"/>
        <v>30</v>
      </c>
    </row>
    <row r="159" spans="1:18" x14ac:dyDescent="0.25">
      <c r="A159" s="1">
        <v>158</v>
      </c>
      <c r="B159" s="1" t="s">
        <v>13</v>
      </c>
      <c r="C159" s="1" t="s">
        <v>129</v>
      </c>
      <c r="D159" s="1" t="s">
        <v>131</v>
      </c>
      <c r="E159" s="1">
        <v>2330830395</v>
      </c>
      <c r="F159" s="2">
        <v>45733</v>
      </c>
      <c r="G159" s="2">
        <v>45733</v>
      </c>
      <c r="H159" s="1">
        <v>14266207835</v>
      </c>
      <c r="I159" s="1" t="s">
        <v>138</v>
      </c>
      <c r="J159" s="1">
        <v>377.88</v>
      </c>
      <c r="K159" s="2">
        <f t="shared" si="8"/>
        <v>45763</v>
      </c>
      <c r="L159" s="7">
        <v>320.14999999999998</v>
      </c>
      <c r="M159" s="2">
        <v>45755</v>
      </c>
      <c r="N159" s="1">
        <f t="shared" si="9"/>
        <v>-8</v>
      </c>
      <c r="O159" s="7">
        <f t="shared" si="10"/>
        <v>-2561.1999999999998</v>
      </c>
      <c r="R159" s="5">
        <f t="shared" si="11"/>
        <v>30</v>
      </c>
    </row>
    <row r="160" spans="1:18" x14ac:dyDescent="0.25">
      <c r="A160" s="1">
        <v>159</v>
      </c>
      <c r="B160" s="1" t="s">
        <v>13</v>
      </c>
      <c r="C160" s="1" t="s">
        <v>129</v>
      </c>
      <c r="D160" s="1" t="s">
        <v>131</v>
      </c>
      <c r="E160" s="1">
        <v>2330830395</v>
      </c>
      <c r="F160" s="2">
        <v>45733</v>
      </c>
      <c r="G160" s="2">
        <v>45733</v>
      </c>
      <c r="H160" s="1">
        <v>14266207991</v>
      </c>
      <c r="I160" s="1" t="s">
        <v>139</v>
      </c>
      <c r="J160" s="1">
        <v>2311.08</v>
      </c>
      <c r="K160" s="2">
        <f t="shared" si="8"/>
        <v>45763</v>
      </c>
      <c r="L160" s="7">
        <v>1958</v>
      </c>
      <c r="M160" s="2">
        <v>45755</v>
      </c>
      <c r="N160" s="1">
        <f t="shared" si="9"/>
        <v>-8</v>
      </c>
      <c r="O160" s="7">
        <f t="shared" si="10"/>
        <v>-15664</v>
      </c>
      <c r="R160" s="5">
        <f t="shared" si="11"/>
        <v>30</v>
      </c>
    </row>
    <row r="161" spans="1:18" x14ac:dyDescent="0.25">
      <c r="A161" s="1">
        <v>160</v>
      </c>
      <c r="B161" s="1" t="s">
        <v>13</v>
      </c>
      <c r="C161" s="1" t="s">
        <v>129</v>
      </c>
      <c r="D161" s="1" t="s">
        <v>131</v>
      </c>
      <c r="E161" s="1">
        <v>2330830395</v>
      </c>
      <c r="F161" s="2">
        <v>45733</v>
      </c>
      <c r="G161" s="2">
        <v>45733</v>
      </c>
      <c r="H161" s="1">
        <v>14266208081</v>
      </c>
      <c r="I161" s="1" t="s">
        <v>140</v>
      </c>
      <c r="J161" s="1">
        <v>45.51</v>
      </c>
      <c r="K161" s="2">
        <f t="shared" si="8"/>
        <v>45763</v>
      </c>
      <c r="L161" s="7">
        <v>38.56</v>
      </c>
      <c r="M161" s="2">
        <v>45755</v>
      </c>
      <c r="N161" s="1">
        <f t="shared" si="9"/>
        <v>-8</v>
      </c>
      <c r="O161" s="7">
        <f t="shared" si="10"/>
        <v>-308.48</v>
      </c>
      <c r="R161" s="5">
        <f t="shared" si="11"/>
        <v>30</v>
      </c>
    </row>
    <row r="162" spans="1:18" x14ac:dyDescent="0.25">
      <c r="A162" s="1">
        <v>161</v>
      </c>
      <c r="B162" s="1" t="s">
        <v>13</v>
      </c>
      <c r="C162" s="1" t="s">
        <v>129</v>
      </c>
      <c r="D162" s="1" t="s">
        <v>131</v>
      </c>
      <c r="E162" s="1">
        <v>2330830395</v>
      </c>
      <c r="F162" s="2">
        <v>45733</v>
      </c>
      <c r="G162" s="2">
        <v>45733</v>
      </c>
      <c r="H162" s="1">
        <v>14266208104</v>
      </c>
      <c r="I162" s="1" t="s">
        <v>141</v>
      </c>
      <c r="J162" s="1">
        <v>548.33000000000004</v>
      </c>
      <c r="K162" s="2">
        <f t="shared" si="8"/>
        <v>45763</v>
      </c>
      <c r="L162" s="7">
        <v>464.56</v>
      </c>
      <c r="M162" s="2">
        <v>45755</v>
      </c>
      <c r="N162" s="1">
        <f t="shared" si="9"/>
        <v>-8</v>
      </c>
      <c r="O162" s="7">
        <f t="shared" si="10"/>
        <v>-3716.48</v>
      </c>
      <c r="R162" s="5">
        <f t="shared" si="11"/>
        <v>30</v>
      </c>
    </row>
    <row r="163" spans="1:18" x14ac:dyDescent="0.25">
      <c r="A163" s="1">
        <v>162</v>
      </c>
      <c r="B163" s="1" t="s">
        <v>13</v>
      </c>
      <c r="C163" s="1" t="s">
        <v>129</v>
      </c>
      <c r="D163" s="1" t="s">
        <v>142</v>
      </c>
      <c r="E163" s="1">
        <v>2638770392</v>
      </c>
      <c r="F163" s="2">
        <v>45737</v>
      </c>
      <c r="G163" s="2">
        <v>45737</v>
      </c>
      <c r="H163" s="1">
        <v>14302365451</v>
      </c>
      <c r="I163" s="1" t="s">
        <v>143</v>
      </c>
      <c r="J163" s="1">
        <v>866.9</v>
      </c>
      <c r="K163" s="2">
        <f t="shared" si="8"/>
        <v>45767</v>
      </c>
      <c r="L163" s="7">
        <v>734.46</v>
      </c>
      <c r="M163" s="2">
        <v>45755</v>
      </c>
      <c r="N163" s="1">
        <f t="shared" si="9"/>
        <v>-12</v>
      </c>
      <c r="O163" s="7">
        <f t="shared" si="10"/>
        <v>-8813.52</v>
      </c>
      <c r="R163" s="5">
        <f t="shared" si="11"/>
        <v>30</v>
      </c>
    </row>
    <row r="164" spans="1:18" x14ac:dyDescent="0.25">
      <c r="A164" s="1">
        <v>163</v>
      </c>
      <c r="B164" s="1" t="s">
        <v>13</v>
      </c>
      <c r="C164" s="1" t="s">
        <v>129</v>
      </c>
      <c r="D164" s="1" t="s">
        <v>142</v>
      </c>
      <c r="E164" s="1">
        <v>2638770392</v>
      </c>
      <c r="F164" s="2">
        <v>45737</v>
      </c>
      <c r="G164" s="2">
        <v>45737</v>
      </c>
      <c r="H164" s="1">
        <v>14302365461</v>
      </c>
      <c r="I164" s="1" t="s">
        <v>144</v>
      </c>
      <c r="J164" s="1">
        <v>522.92999999999995</v>
      </c>
      <c r="K164" s="2">
        <f t="shared" si="8"/>
        <v>45767</v>
      </c>
      <c r="L164" s="7">
        <v>443.04</v>
      </c>
      <c r="M164" s="2">
        <v>45755</v>
      </c>
      <c r="N164" s="1">
        <f t="shared" si="9"/>
        <v>-12</v>
      </c>
      <c r="O164" s="7">
        <f t="shared" si="10"/>
        <v>-5316.4800000000005</v>
      </c>
      <c r="R164" s="5">
        <f t="shared" si="11"/>
        <v>30</v>
      </c>
    </row>
    <row r="165" spans="1:18" x14ac:dyDescent="0.25">
      <c r="A165" s="1">
        <v>164</v>
      </c>
      <c r="B165" s="1" t="s">
        <v>13</v>
      </c>
      <c r="C165" s="1" t="s">
        <v>129</v>
      </c>
      <c r="D165" s="1" t="s">
        <v>145</v>
      </c>
      <c r="E165" s="1" t="s">
        <v>146</v>
      </c>
      <c r="F165" s="2">
        <v>45740</v>
      </c>
      <c r="G165" s="2">
        <v>45740</v>
      </c>
      <c r="H165" s="1">
        <v>14312150434</v>
      </c>
      <c r="I165" s="1" t="s">
        <v>147</v>
      </c>
      <c r="J165" s="1">
        <v>356.78</v>
      </c>
      <c r="K165" s="2">
        <f t="shared" si="8"/>
        <v>45770</v>
      </c>
      <c r="L165" s="7">
        <v>302.27</v>
      </c>
      <c r="M165" s="2">
        <v>45755</v>
      </c>
      <c r="N165" s="1">
        <f t="shared" si="9"/>
        <v>-15</v>
      </c>
      <c r="O165" s="7">
        <f t="shared" si="10"/>
        <v>-4534.0499999999993</v>
      </c>
      <c r="R165" s="5">
        <f t="shared" si="11"/>
        <v>30</v>
      </c>
    </row>
    <row r="166" spans="1:18" x14ac:dyDescent="0.25">
      <c r="A166" s="1">
        <v>165</v>
      </c>
      <c r="B166" s="1" t="s">
        <v>13</v>
      </c>
      <c r="C166" s="1" t="s">
        <v>129</v>
      </c>
      <c r="D166" s="1" t="s">
        <v>142</v>
      </c>
      <c r="E166" s="1">
        <v>2638770392</v>
      </c>
      <c r="F166" s="2">
        <v>45742</v>
      </c>
      <c r="G166" s="2">
        <v>45742</v>
      </c>
      <c r="H166" s="1">
        <v>14322072402</v>
      </c>
      <c r="I166" s="1" t="s">
        <v>148</v>
      </c>
      <c r="J166" s="1">
        <v>54.02</v>
      </c>
      <c r="K166" s="2">
        <f t="shared" si="8"/>
        <v>45772</v>
      </c>
      <c r="L166" s="7">
        <v>45.77</v>
      </c>
      <c r="M166" s="2">
        <v>45755</v>
      </c>
      <c r="N166" s="1">
        <f t="shared" si="9"/>
        <v>-17</v>
      </c>
      <c r="O166" s="7">
        <f t="shared" si="10"/>
        <v>-778.09</v>
      </c>
      <c r="R166" s="5">
        <f t="shared" si="11"/>
        <v>30</v>
      </c>
    </row>
    <row r="167" spans="1:18" x14ac:dyDescent="0.25">
      <c r="A167" s="1">
        <v>166</v>
      </c>
      <c r="B167" s="1" t="s">
        <v>13</v>
      </c>
      <c r="C167" s="1" t="s">
        <v>129</v>
      </c>
      <c r="D167" s="1" t="s">
        <v>142</v>
      </c>
      <c r="E167" s="1">
        <v>2638770392</v>
      </c>
      <c r="F167" s="2">
        <v>45742</v>
      </c>
      <c r="G167" s="2">
        <v>45742</v>
      </c>
      <c r="H167" s="1">
        <v>14322073803</v>
      </c>
      <c r="I167" s="1" t="s">
        <v>149</v>
      </c>
      <c r="J167" s="1">
        <v>54.02</v>
      </c>
      <c r="K167" s="2">
        <f t="shared" si="8"/>
        <v>45772</v>
      </c>
      <c r="L167" s="7">
        <v>45.77</v>
      </c>
      <c r="M167" s="2">
        <v>45755</v>
      </c>
      <c r="N167" s="1">
        <f t="shared" si="9"/>
        <v>-17</v>
      </c>
      <c r="O167" s="7">
        <f t="shared" si="10"/>
        <v>-778.09</v>
      </c>
      <c r="R167" s="5">
        <f t="shared" si="11"/>
        <v>30</v>
      </c>
    </row>
    <row r="168" spans="1:18" x14ac:dyDescent="0.25">
      <c r="A168" s="1">
        <v>167</v>
      </c>
      <c r="B168" s="1" t="s">
        <v>13</v>
      </c>
      <c r="C168" s="1" t="s">
        <v>129</v>
      </c>
      <c r="D168" s="1" t="s">
        <v>142</v>
      </c>
      <c r="E168" s="1">
        <v>2638770392</v>
      </c>
      <c r="F168" s="2">
        <v>45742</v>
      </c>
      <c r="G168" s="2">
        <v>45742</v>
      </c>
      <c r="H168" s="1">
        <v>14322075604</v>
      </c>
      <c r="I168" s="1" t="s">
        <v>150</v>
      </c>
      <c r="J168" s="1">
        <v>81.010000000000005</v>
      </c>
      <c r="K168" s="2">
        <f t="shared" si="8"/>
        <v>45772</v>
      </c>
      <c r="L168" s="7">
        <v>68.63</v>
      </c>
      <c r="M168" s="2">
        <v>45755</v>
      </c>
      <c r="N168" s="1">
        <f t="shared" si="9"/>
        <v>-17</v>
      </c>
      <c r="O168" s="7">
        <f t="shared" si="10"/>
        <v>-1166.71</v>
      </c>
      <c r="R168" s="5">
        <f t="shared" si="11"/>
        <v>30</v>
      </c>
    </row>
    <row r="169" spans="1:18" x14ac:dyDescent="0.25">
      <c r="A169" s="1">
        <v>168</v>
      </c>
      <c r="B169" s="1" t="s">
        <v>13</v>
      </c>
      <c r="C169" s="1" t="s">
        <v>129</v>
      </c>
      <c r="D169" s="1" t="s">
        <v>145</v>
      </c>
      <c r="E169" s="1" t="s">
        <v>146</v>
      </c>
      <c r="F169" s="2">
        <v>45743</v>
      </c>
      <c r="G169" s="2">
        <v>45743</v>
      </c>
      <c r="H169" s="1">
        <v>14331728217</v>
      </c>
      <c r="I169" s="1" t="s">
        <v>151</v>
      </c>
      <c r="J169" s="1">
        <v>697.42</v>
      </c>
      <c r="K169" s="2">
        <f t="shared" si="8"/>
        <v>45773</v>
      </c>
      <c r="L169" s="7">
        <v>590.87</v>
      </c>
      <c r="M169" s="2">
        <v>45755</v>
      </c>
      <c r="N169" s="1">
        <f t="shared" si="9"/>
        <v>-18</v>
      </c>
      <c r="O169" s="7">
        <f t="shared" si="10"/>
        <v>-10635.66</v>
      </c>
      <c r="R169" s="5">
        <f t="shared" si="11"/>
        <v>30</v>
      </c>
    </row>
    <row r="170" spans="1:18" x14ac:dyDescent="0.25">
      <c r="A170" s="1">
        <v>169</v>
      </c>
      <c r="B170" s="1" t="s">
        <v>13</v>
      </c>
      <c r="C170" s="1" t="s">
        <v>129</v>
      </c>
      <c r="D170" s="1" t="s">
        <v>152</v>
      </c>
      <c r="E170" s="1">
        <v>17851171003</v>
      </c>
      <c r="F170" s="2">
        <v>45751</v>
      </c>
      <c r="G170" s="2">
        <v>45751</v>
      </c>
      <c r="H170" s="1">
        <v>14390808178</v>
      </c>
      <c r="I170" s="1">
        <v>9600269931</v>
      </c>
      <c r="J170" s="1">
        <v>6370.81</v>
      </c>
      <c r="K170" s="2">
        <f t="shared" si="8"/>
        <v>45781</v>
      </c>
      <c r="L170" s="7">
        <v>5397.49</v>
      </c>
      <c r="M170" s="2">
        <v>45764</v>
      </c>
      <c r="N170" s="1">
        <f t="shared" si="9"/>
        <v>-17</v>
      </c>
      <c r="O170" s="7">
        <f t="shared" si="10"/>
        <v>-91757.33</v>
      </c>
      <c r="R170" s="5">
        <f t="shared" si="11"/>
        <v>30</v>
      </c>
    </row>
    <row r="171" spans="1:18" x14ac:dyDescent="0.25">
      <c r="A171" s="1">
        <v>170</v>
      </c>
      <c r="B171" s="1" t="s">
        <v>13</v>
      </c>
      <c r="C171" s="1" t="s">
        <v>129</v>
      </c>
      <c r="D171" s="1" t="s">
        <v>153</v>
      </c>
      <c r="E171" s="1">
        <v>1187790199</v>
      </c>
      <c r="F171" s="2">
        <v>45752</v>
      </c>
      <c r="G171" s="2">
        <v>45752</v>
      </c>
      <c r="H171" s="1">
        <v>14404235611</v>
      </c>
      <c r="I171" s="1" t="s">
        <v>154</v>
      </c>
      <c r="J171" s="1">
        <v>2025.09</v>
      </c>
      <c r="K171" s="2">
        <f t="shared" si="8"/>
        <v>45782</v>
      </c>
      <c r="L171" s="7">
        <v>1715.7</v>
      </c>
      <c r="M171" s="2">
        <v>45775</v>
      </c>
      <c r="N171" s="1">
        <f t="shared" si="9"/>
        <v>-7</v>
      </c>
      <c r="O171" s="7">
        <f t="shared" si="10"/>
        <v>-12009.9</v>
      </c>
      <c r="R171" s="5">
        <f t="shared" si="11"/>
        <v>30</v>
      </c>
    </row>
    <row r="172" spans="1:18" x14ac:dyDescent="0.25">
      <c r="A172" s="1">
        <v>171</v>
      </c>
      <c r="B172" s="1" t="s">
        <v>13</v>
      </c>
      <c r="C172" s="1" t="s">
        <v>129</v>
      </c>
      <c r="D172" s="1" t="s">
        <v>155</v>
      </c>
      <c r="E172" s="1">
        <v>215480393</v>
      </c>
      <c r="F172" s="2">
        <v>45755</v>
      </c>
      <c r="G172" s="2">
        <v>45755</v>
      </c>
      <c r="H172" s="1">
        <v>14417070611</v>
      </c>
      <c r="I172" s="1">
        <v>2530022</v>
      </c>
      <c r="J172" s="1">
        <v>72</v>
      </c>
      <c r="K172" s="2">
        <f t="shared" si="8"/>
        <v>45785</v>
      </c>
      <c r="L172" s="7">
        <v>61</v>
      </c>
      <c r="M172" s="2">
        <v>45775</v>
      </c>
      <c r="N172" s="1">
        <f t="shared" si="9"/>
        <v>-10</v>
      </c>
      <c r="O172" s="7">
        <f t="shared" si="10"/>
        <v>-610</v>
      </c>
      <c r="R172" s="5">
        <f t="shared" si="11"/>
        <v>30</v>
      </c>
    </row>
    <row r="173" spans="1:18" x14ac:dyDescent="0.25">
      <c r="A173" s="1">
        <v>172</v>
      </c>
      <c r="B173" s="1" t="s">
        <v>13</v>
      </c>
      <c r="C173" s="1" t="s">
        <v>129</v>
      </c>
      <c r="D173" s="1" t="s">
        <v>155</v>
      </c>
      <c r="E173" s="1">
        <v>215480393</v>
      </c>
      <c r="F173" s="2">
        <v>45755</v>
      </c>
      <c r="G173" s="2">
        <v>45755</v>
      </c>
      <c r="H173" s="1">
        <v>14417070697</v>
      </c>
      <c r="I173" s="1">
        <v>2530023</v>
      </c>
      <c r="J173" s="1">
        <v>852.89</v>
      </c>
      <c r="K173" s="2">
        <f t="shared" si="8"/>
        <v>45785</v>
      </c>
      <c r="L173" s="7">
        <v>722.59</v>
      </c>
      <c r="M173" s="2">
        <v>45775</v>
      </c>
      <c r="N173" s="1">
        <f t="shared" si="9"/>
        <v>-10</v>
      </c>
      <c r="O173" s="7">
        <f t="shared" si="10"/>
        <v>-7225.9000000000005</v>
      </c>
      <c r="R173" s="5">
        <f t="shared" si="11"/>
        <v>30</v>
      </c>
    </row>
    <row r="174" spans="1:18" x14ac:dyDescent="0.25">
      <c r="A174" s="1">
        <v>173</v>
      </c>
      <c r="B174" s="1" t="s">
        <v>13</v>
      </c>
      <c r="C174" s="1" t="s">
        <v>129</v>
      </c>
      <c r="D174" s="1" t="s">
        <v>155</v>
      </c>
      <c r="E174" s="1">
        <v>215480393</v>
      </c>
      <c r="F174" s="2">
        <v>45755</v>
      </c>
      <c r="G174" s="2">
        <v>45755</v>
      </c>
      <c r="H174" s="1">
        <v>14419307476</v>
      </c>
      <c r="I174" s="1">
        <v>2530025</v>
      </c>
      <c r="J174" s="1">
        <v>46.22</v>
      </c>
      <c r="K174" s="2">
        <f t="shared" si="8"/>
        <v>45785</v>
      </c>
      <c r="L174" s="7">
        <v>39.159999999999997</v>
      </c>
      <c r="M174" s="2">
        <v>45775</v>
      </c>
      <c r="N174" s="1">
        <f t="shared" si="9"/>
        <v>-10</v>
      </c>
      <c r="O174" s="7">
        <f t="shared" si="10"/>
        <v>-391.59999999999997</v>
      </c>
      <c r="R174" s="5">
        <f t="shared" si="11"/>
        <v>30</v>
      </c>
    </row>
    <row r="175" spans="1:18" x14ac:dyDescent="0.25">
      <c r="A175" s="1">
        <v>174</v>
      </c>
      <c r="B175" s="1" t="s">
        <v>13</v>
      </c>
      <c r="C175" s="1" t="s">
        <v>129</v>
      </c>
      <c r="D175" s="1" t="s">
        <v>155</v>
      </c>
      <c r="E175" s="1">
        <v>215480393</v>
      </c>
      <c r="F175" s="2">
        <v>45755</v>
      </c>
      <c r="G175" s="2">
        <v>45755</v>
      </c>
      <c r="H175" s="1">
        <v>14421816331</v>
      </c>
      <c r="I175" s="1">
        <v>2530027</v>
      </c>
      <c r="J175" s="1">
        <v>428.84</v>
      </c>
      <c r="K175" s="2">
        <f t="shared" si="8"/>
        <v>45785</v>
      </c>
      <c r="L175" s="7">
        <v>373.56</v>
      </c>
      <c r="M175" s="2">
        <v>45775</v>
      </c>
      <c r="N175" s="1">
        <f t="shared" si="9"/>
        <v>-10</v>
      </c>
      <c r="O175" s="7">
        <f t="shared" si="10"/>
        <v>-3735.6</v>
      </c>
      <c r="R175" s="5">
        <f t="shared" si="11"/>
        <v>30</v>
      </c>
    </row>
    <row r="176" spans="1:18" x14ac:dyDescent="0.25">
      <c r="A176" s="1">
        <v>175</v>
      </c>
      <c r="B176" s="1" t="s">
        <v>13</v>
      </c>
      <c r="C176" s="1" t="s">
        <v>129</v>
      </c>
      <c r="D176" s="1" t="s">
        <v>145</v>
      </c>
      <c r="E176" s="1" t="s">
        <v>146</v>
      </c>
      <c r="F176" s="2">
        <v>45755</v>
      </c>
      <c r="G176" s="2">
        <v>45755</v>
      </c>
      <c r="H176" s="1">
        <v>14423412350</v>
      </c>
      <c r="I176" s="1" t="s">
        <v>156</v>
      </c>
      <c r="J176" s="1">
        <v>147.16</v>
      </c>
      <c r="K176" s="2">
        <f t="shared" si="8"/>
        <v>45785</v>
      </c>
      <c r="L176" s="7">
        <v>124.68</v>
      </c>
      <c r="M176" s="2">
        <v>45771</v>
      </c>
      <c r="N176" s="1">
        <f t="shared" si="9"/>
        <v>-14</v>
      </c>
      <c r="O176" s="7">
        <f t="shared" si="10"/>
        <v>-1745.52</v>
      </c>
      <c r="R176" s="5">
        <f t="shared" si="11"/>
        <v>30</v>
      </c>
    </row>
    <row r="177" spans="1:19" x14ac:dyDescent="0.25">
      <c r="A177" s="1">
        <v>176</v>
      </c>
      <c r="B177" s="1" t="s">
        <v>13</v>
      </c>
      <c r="C177" s="1" t="s">
        <v>129</v>
      </c>
      <c r="D177" s="1" t="s">
        <v>157</v>
      </c>
      <c r="E177" s="1">
        <v>1469840662</v>
      </c>
      <c r="F177" s="2">
        <v>45757</v>
      </c>
      <c r="G177" s="2">
        <v>45757</v>
      </c>
      <c r="H177" s="1">
        <v>14435222193</v>
      </c>
      <c r="I177" s="1" t="s">
        <v>158</v>
      </c>
      <c r="J177" s="1">
        <v>367.92</v>
      </c>
      <c r="K177" s="2">
        <f t="shared" si="8"/>
        <v>45787</v>
      </c>
      <c r="L177" s="7">
        <v>311.70999999999998</v>
      </c>
      <c r="M177" s="2">
        <v>45764</v>
      </c>
      <c r="N177" s="1">
        <f t="shared" si="9"/>
        <v>-23</v>
      </c>
      <c r="O177" s="7">
        <f t="shared" si="10"/>
        <v>-7169.33</v>
      </c>
      <c r="R177" s="5">
        <f t="shared" si="11"/>
        <v>30</v>
      </c>
    </row>
    <row r="178" spans="1:19" x14ac:dyDescent="0.25">
      <c r="A178" s="1">
        <v>177</v>
      </c>
      <c r="B178" s="1" t="s">
        <v>13</v>
      </c>
      <c r="C178" s="1" t="s">
        <v>129</v>
      </c>
      <c r="D178" s="1" t="s">
        <v>145</v>
      </c>
      <c r="E178" s="1" t="s">
        <v>146</v>
      </c>
      <c r="F178" s="2">
        <v>45763</v>
      </c>
      <c r="G178" s="2">
        <v>45763</v>
      </c>
      <c r="H178" s="1">
        <v>14492436511</v>
      </c>
      <c r="I178" s="1" t="s">
        <v>159</v>
      </c>
      <c r="J178" s="1">
        <v>1040.26</v>
      </c>
      <c r="K178" s="2">
        <f t="shared" si="8"/>
        <v>45793</v>
      </c>
      <c r="L178" s="7">
        <v>881.33</v>
      </c>
      <c r="M178" s="2">
        <v>45777</v>
      </c>
      <c r="N178" s="1">
        <f t="shared" si="9"/>
        <v>-16</v>
      </c>
      <c r="O178" s="7">
        <f t="shared" si="10"/>
        <v>-14101.28</v>
      </c>
      <c r="R178" s="5">
        <f t="shared" si="11"/>
        <v>30</v>
      </c>
    </row>
    <row r="179" spans="1:19" x14ac:dyDescent="0.25">
      <c r="A179" s="1">
        <v>178</v>
      </c>
      <c r="B179" s="1" t="s">
        <v>13</v>
      </c>
      <c r="C179" s="1" t="s">
        <v>129</v>
      </c>
      <c r="D179" s="1" t="s">
        <v>142</v>
      </c>
      <c r="E179" s="1">
        <v>2638770392</v>
      </c>
      <c r="F179" s="2">
        <v>45769</v>
      </c>
      <c r="G179" s="2">
        <v>45769</v>
      </c>
      <c r="H179" s="1">
        <v>14520460269</v>
      </c>
      <c r="I179" s="1" t="s">
        <v>160</v>
      </c>
      <c r="J179" s="1">
        <v>32.08</v>
      </c>
      <c r="K179" s="2">
        <f t="shared" si="8"/>
        <v>45799</v>
      </c>
      <c r="L179" s="7">
        <v>27.18</v>
      </c>
      <c r="M179" s="2">
        <v>45799</v>
      </c>
      <c r="N179" s="1">
        <f t="shared" si="9"/>
        <v>0</v>
      </c>
      <c r="O179" s="7">
        <f t="shared" si="10"/>
        <v>0</v>
      </c>
      <c r="R179" s="5">
        <f t="shared" si="11"/>
        <v>30</v>
      </c>
    </row>
    <row r="180" spans="1:19" x14ac:dyDescent="0.25">
      <c r="A180" s="1">
        <v>179</v>
      </c>
      <c r="B180" s="1" t="s">
        <v>13</v>
      </c>
      <c r="C180" s="1" t="s">
        <v>129</v>
      </c>
      <c r="D180" s="1" t="s">
        <v>145</v>
      </c>
      <c r="E180" s="1" t="s">
        <v>146</v>
      </c>
      <c r="F180" s="2">
        <v>45769</v>
      </c>
      <c r="G180" s="2">
        <v>45769</v>
      </c>
      <c r="H180" s="1">
        <v>14521681700</v>
      </c>
      <c r="I180" s="1" t="s">
        <v>161</v>
      </c>
      <c r="J180" s="1">
        <v>231.3</v>
      </c>
      <c r="K180" s="2">
        <f t="shared" si="8"/>
        <v>45799</v>
      </c>
      <c r="L180" s="7">
        <v>195.96</v>
      </c>
      <c r="M180" s="2">
        <v>45799</v>
      </c>
      <c r="N180" s="1">
        <f t="shared" si="9"/>
        <v>0</v>
      </c>
      <c r="O180" s="7">
        <f t="shared" si="10"/>
        <v>0</v>
      </c>
      <c r="R180" s="5">
        <f t="shared" si="11"/>
        <v>30</v>
      </c>
    </row>
    <row r="181" spans="1:19" x14ac:dyDescent="0.25">
      <c r="A181" s="1">
        <v>180</v>
      </c>
      <c r="B181" s="1" t="s">
        <v>13</v>
      </c>
      <c r="C181" s="1" t="s">
        <v>129</v>
      </c>
      <c r="D181" s="1" t="s">
        <v>162</v>
      </c>
      <c r="E181" s="1">
        <v>23302</v>
      </c>
      <c r="F181" s="2">
        <v>45771</v>
      </c>
      <c r="G181" s="2">
        <v>45771</v>
      </c>
      <c r="H181" s="1">
        <v>14533904556</v>
      </c>
      <c r="I181" s="1" t="s">
        <v>163</v>
      </c>
      <c r="J181" s="1">
        <v>16500</v>
      </c>
      <c r="K181" s="2">
        <f t="shared" si="8"/>
        <v>45801</v>
      </c>
      <c r="L181" s="7">
        <v>16500</v>
      </c>
      <c r="M181" s="2">
        <v>45790</v>
      </c>
      <c r="N181" s="1">
        <f t="shared" si="9"/>
        <v>-11</v>
      </c>
      <c r="O181" s="7">
        <f t="shared" si="10"/>
        <v>-181500</v>
      </c>
      <c r="R181" s="5">
        <f t="shared" si="11"/>
        <v>30</v>
      </c>
    </row>
    <row r="182" spans="1:19" x14ac:dyDescent="0.25">
      <c r="A182" s="1">
        <v>181</v>
      </c>
      <c r="B182" s="1" t="s">
        <v>13</v>
      </c>
      <c r="C182" s="1" t="s">
        <v>129</v>
      </c>
      <c r="D182" s="1" t="s">
        <v>87</v>
      </c>
      <c r="E182" s="1">
        <v>1991400670</v>
      </c>
      <c r="F182" s="2">
        <v>45776</v>
      </c>
      <c r="G182" s="2">
        <v>45776</v>
      </c>
      <c r="H182" s="1">
        <v>14557362750</v>
      </c>
      <c r="I182" s="1" t="s">
        <v>164</v>
      </c>
      <c r="J182" s="1">
        <v>1473.4</v>
      </c>
      <c r="K182" s="2">
        <f t="shared" si="8"/>
        <v>45806</v>
      </c>
      <c r="L182" s="7">
        <v>1248.3</v>
      </c>
      <c r="M182" s="2">
        <v>45790</v>
      </c>
      <c r="N182" s="1">
        <f t="shared" si="9"/>
        <v>-16</v>
      </c>
      <c r="O182" s="7">
        <f t="shared" si="10"/>
        <v>-19972.8</v>
      </c>
      <c r="R182" s="5">
        <f t="shared" si="11"/>
        <v>30</v>
      </c>
    </row>
    <row r="183" spans="1:19" x14ac:dyDescent="0.25">
      <c r="A183" s="1">
        <v>182</v>
      </c>
      <c r="B183" s="1" t="s">
        <v>13</v>
      </c>
      <c r="C183" s="1" t="s">
        <v>129</v>
      </c>
      <c r="D183" s="1" t="s">
        <v>165</v>
      </c>
      <c r="E183" s="1">
        <v>8397890586</v>
      </c>
      <c r="F183" s="2">
        <v>45776</v>
      </c>
      <c r="G183" s="2">
        <v>45776</v>
      </c>
      <c r="H183" s="1">
        <v>14561830190</v>
      </c>
      <c r="I183" s="1" t="s">
        <v>166</v>
      </c>
      <c r="J183" s="1">
        <v>1120.25</v>
      </c>
      <c r="K183" s="2">
        <f t="shared" si="8"/>
        <v>45806</v>
      </c>
      <c r="L183" s="7">
        <v>949.1</v>
      </c>
      <c r="M183" s="2">
        <v>45789</v>
      </c>
      <c r="N183" s="1">
        <f t="shared" si="9"/>
        <v>-17</v>
      </c>
      <c r="O183" s="7">
        <f t="shared" si="10"/>
        <v>-16134.7</v>
      </c>
      <c r="R183" s="5">
        <f t="shared" si="11"/>
        <v>30</v>
      </c>
    </row>
    <row r="184" spans="1:19" x14ac:dyDescent="0.25">
      <c r="A184" s="1">
        <v>183</v>
      </c>
      <c r="B184" s="1" t="s">
        <v>13</v>
      </c>
      <c r="C184" s="1" t="s">
        <v>129</v>
      </c>
      <c r="D184" s="1" t="s">
        <v>142</v>
      </c>
      <c r="E184" s="1">
        <v>2638770392</v>
      </c>
      <c r="F184" s="2">
        <v>45777</v>
      </c>
      <c r="G184" s="2">
        <v>45777</v>
      </c>
      <c r="H184" s="1">
        <v>14570388478</v>
      </c>
      <c r="I184" s="1" t="s">
        <v>167</v>
      </c>
      <c r="J184" s="1">
        <v>32.08</v>
      </c>
      <c r="K184" s="2">
        <f t="shared" si="8"/>
        <v>45807</v>
      </c>
      <c r="L184" s="7">
        <v>27.18</v>
      </c>
      <c r="M184" s="2">
        <v>45799</v>
      </c>
      <c r="N184" s="1">
        <f t="shared" si="9"/>
        <v>-8</v>
      </c>
      <c r="O184" s="7">
        <f t="shared" si="10"/>
        <v>-217.44</v>
      </c>
      <c r="R184" s="5">
        <f t="shared" si="11"/>
        <v>30</v>
      </c>
    </row>
    <row r="185" spans="1:19" x14ac:dyDescent="0.25">
      <c r="A185" s="1">
        <v>184</v>
      </c>
      <c r="B185" s="1" t="s">
        <v>13</v>
      </c>
      <c r="C185" s="1" t="s">
        <v>129</v>
      </c>
      <c r="D185" s="1" t="s">
        <v>168</v>
      </c>
      <c r="E185" s="1" t="s">
        <v>169</v>
      </c>
      <c r="F185" s="2">
        <v>45778</v>
      </c>
      <c r="G185" s="2">
        <v>45778</v>
      </c>
      <c r="H185" s="1">
        <v>14577405876</v>
      </c>
      <c r="I185" s="1" t="s">
        <v>170</v>
      </c>
      <c r="J185" s="1">
        <v>36.14</v>
      </c>
      <c r="K185" s="2">
        <f t="shared" si="8"/>
        <v>45808</v>
      </c>
      <c r="L185" s="7">
        <v>30.62</v>
      </c>
      <c r="M185" s="2">
        <v>45789</v>
      </c>
      <c r="N185" s="1">
        <f t="shared" si="9"/>
        <v>-19</v>
      </c>
      <c r="O185" s="7">
        <f t="shared" si="10"/>
        <v>-581.78</v>
      </c>
      <c r="R185" s="5">
        <f t="shared" si="11"/>
        <v>30</v>
      </c>
    </row>
    <row r="186" spans="1:19" x14ac:dyDescent="0.25">
      <c r="A186" s="1">
        <v>185</v>
      </c>
      <c r="B186" s="1" t="s">
        <v>13</v>
      </c>
      <c r="C186" s="1" t="s">
        <v>129</v>
      </c>
      <c r="D186" s="1" t="s">
        <v>142</v>
      </c>
      <c r="E186" s="1">
        <v>2638770392</v>
      </c>
      <c r="F186" s="2">
        <v>45779</v>
      </c>
      <c r="G186" s="2">
        <v>45779</v>
      </c>
      <c r="H186" s="1">
        <v>14583834017</v>
      </c>
      <c r="I186" s="1" t="s">
        <v>171</v>
      </c>
      <c r="J186" s="1">
        <v>32.08</v>
      </c>
      <c r="K186" s="2">
        <f t="shared" si="8"/>
        <v>45809</v>
      </c>
      <c r="L186" s="7">
        <v>27.18</v>
      </c>
      <c r="M186" s="2">
        <v>45799</v>
      </c>
      <c r="N186" s="1">
        <f t="shared" si="9"/>
        <v>-10</v>
      </c>
      <c r="O186" s="7">
        <f t="shared" si="10"/>
        <v>-271.8</v>
      </c>
      <c r="R186" s="5">
        <f t="shared" si="11"/>
        <v>30</v>
      </c>
    </row>
    <row r="187" spans="1:19" x14ac:dyDescent="0.25">
      <c r="A187" s="1">
        <v>186</v>
      </c>
      <c r="B187" s="1" t="s">
        <v>13</v>
      </c>
      <c r="C187" s="1" t="s">
        <v>129</v>
      </c>
      <c r="D187" s="1" t="s">
        <v>152</v>
      </c>
      <c r="E187" s="1">
        <v>17851171003</v>
      </c>
      <c r="F187" s="2">
        <v>45781</v>
      </c>
      <c r="G187" s="2">
        <v>45781</v>
      </c>
      <c r="H187" s="1">
        <v>14591143896</v>
      </c>
      <c r="I187" s="1">
        <v>9600339614</v>
      </c>
      <c r="J187" s="1">
        <v>5599.95</v>
      </c>
      <c r="K187" s="2">
        <f t="shared" si="8"/>
        <v>45811</v>
      </c>
      <c r="L187" s="7">
        <v>4744.3999999999996</v>
      </c>
      <c r="M187" s="2">
        <v>45804</v>
      </c>
      <c r="N187" s="1">
        <f t="shared" si="9"/>
        <v>-7</v>
      </c>
      <c r="O187" s="7">
        <f t="shared" si="10"/>
        <v>-33210.799999999996</v>
      </c>
      <c r="R187" s="5">
        <f t="shared" si="11"/>
        <v>30</v>
      </c>
    </row>
    <row r="188" spans="1:19" x14ac:dyDescent="0.25">
      <c r="A188" s="1">
        <v>187</v>
      </c>
      <c r="B188" s="1" t="s">
        <v>13</v>
      </c>
      <c r="C188" s="1" t="s">
        <v>129</v>
      </c>
      <c r="D188" s="1" t="s">
        <v>172</v>
      </c>
      <c r="E188" s="1">
        <v>10209790152</v>
      </c>
      <c r="F188" s="2">
        <v>45782</v>
      </c>
      <c r="G188" s="2">
        <v>45782</v>
      </c>
      <c r="H188" s="1">
        <v>14598912742</v>
      </c>
      <c r="I188" s="1">
        <v>75213554</v>
      </c>
      <c r="J188" s="1">
        <v>8424</v>
      </c>
      <c r="K188" s="2">
        <f t="shared" si="8"/>
        <v>45812</v>
      </c>
      <c r="L188" s="7">
        <v>8112</v>
      </c>
      <c r="M188" s="2">
        <v>45789</v>
      </c>
      <c r="N188" s="1">
        <f t="shared" si="9"/>
        <v>-23</v>
      </c>
      <c r="O188" s="7">
        <f t="shared" si="10"/>
        <v>-186576</v>
      </c>
      <c r="R188" s="5">
        <f t="shared" si="11"/>
        <v>30</v>
      </c>
      <c r="S188" s="2">
        <f>+G188+30</f>
        <v>45812</v>
      </c>
    </row>
    <row r="189" spans="1:19" x14ac:dyDescent="0.25">
      <c r="A189" s="1">
        <v>188</v>
      </c>
      <c r="B189" s="1" t="s">
        <v>13</v>
      </c>
      <c r="C189" s="1" t="s">
        <v>129</v>
      </c>
      <c r="D189" s="1" t="s">
        <v>155</v>
      </c>
      <c r="E189" s="1">
        <v>215480393</v>
      </c>
      <c r="F189" s="2">
        <v>45782</v>
      </c>
      <c r="G189" s="2">
        <v>45782</v>
      </c>
      <c r="H189" s="1">
        <v>14599610110</v>
      </c>
      <c r="I189" s="1">
        <v>2530011</v>
      </c>
      <c r="J189" s="1">
        <v>520.62</v>
      </c>
      <c r="K189" s="2">
        <f t="shared" si="8"/>
        <v>45812</v>
      </c>
      <c r="L189" s="7">
        <v>441.08</v>
      </c>
      <c r="M189" s="2">
        <v>45803</v>
      </c>
      <c r="N189" s="1">
        <f t="shared" si="9"/>
        <v>-9</v>
      </c>
      <c r="O189" s="7">
        <f t="shared" si="10"/>
        <v>-3969.72</v>
      </c>
      <c r="R189" s="5">
        <f t="shared" si="11"/>
        <v>30</v>
      </c>
    </row>
    <row r="190" spans="1:19" x14ac:dyDescent="0.25">
      <c r="A190" s="1">
        <v>189</v>
      </c>
      <c r="B190" s="1" t="s">
        <v>13</v>
      </c>
      <c r="C190" s="1" t="s">
        <v>129</v>
      </c>
      <c r="D190" s="1" t="s">
        <v>155</v>
      </c>
      <c r="E190" s="1">
        <v>215480393</v>
      </c>
      <c r="F190" s="2">
        <v>45782</v>
      </c>
      <c r="G190" s="2">
        <v>45782</v>
      </c>
      <c r="H190" s="1">
        <v>14599610316</v>
      </c>
      <c r="I190" s="1">
        <v>2530012</v>
      </c>
      <c r="J190" s="1">
        <v>384.42</v>
      </c>
      <c r="K190" s="2">
        <f t="shared" si="8"/>
        <v>45812</v>
      </c>
      <c r="L190" s="7">
        <v>325.69</v>
      </c>
      <c r="M190" s="2">
        <v>45803</v>
      </c>
      <c r="N190" s="1">
        <f t="shared" si="9"/>
        <v>-9</v>
      </c>
      <c r="O190" s="7">
        <f t="shared" si="10"/>
        <v>-2931.21</v>
      </c>
      <c r="R190" s="5">
        <f t="shared" si="11"/>
        <v>30</v>
      </c>
    </row>
    <row r="191" spans="1:19" x14ac:dyDescent="0.25">
      <c r="A191" s="1">
        <v>190</v>
      </c>
      <c r="B191" s="1" t="s">
        <v>13</v>
      </c>
      <c r="C191" s="1" t="s">
        <v>129</v>
      </c>
      <c r="D191" s="1" t="s">
        <v>145</v>
      </c>
      <c r="E191" s="1" t="s">
        <v>146</v>
      </c>
      <c r="F191" s="2">
        <v>45783</v>
      </c>
      <c r="G191" s="2">
        <v>45783</v>
      </c>
      <c r="H191" s="1">
        <v>14613467854</v>
      </c>
      <c r="I191" s="1" t="s">
        <v>173</v>
      </c>
      <c r="J191" s="1">
        <v>172.22</v>
      </c>
      <c r="K191" s="2">
        <f t="shared" si="8"/>
        <v>45813</v>
      </c>
      <c r="L191" s="7">
        <v>145.91</v>
      </c>
      <c r="M191" s="2">
        <v>45799</v>
      </c>
      <c r="N191" s="1">
        <f t="shared" si="9"/>
        <v>-14</v>
      </c>
      <c r="O191" s="7">
        <f t="shared" si="10"/>
        <v>-2042.74</v>
      </c>
      <c r="R191" s="5">
        <f t="shared" si="11"/>
        <v>30</v>
      </c>
    </row>
    <row r="192" spans="1:19" x14ac:dyDescent="0.25">
      <c r="A192" s="1">
        <v>191</v>
      </c>
      <c r="B192" s="1" t="s">
        <v>13</v>
      </c>
      <c r="C192" s="1" t="s">
        <v>129</v>
      </c>
      <c r="D192" s="1" t="s">
        <v>155</v>
      </c>
      <c r="E192" s="1">
        <v>215480393</v>
      </c>
      <c r="F192" s="2">
        <v>45784</v>
      </c>
      <c r="G192" s="2">
        <v>45784</v>
      </c>
      <c r="H192" s="1">
        <v>14617086818</v>
      </c>
      <c r="I192" s="1">
        <v>2530029</v>
      </c>
      <c r="J192" s="1">
        <v>393.05</v>
      </c>
      <c r="K192" s="2">
        <f t="shared" si="8"/>
        <v>45814</v>
      </c>
      <c r="L192" s="7">
        <v>333</v>
      </c>
      <c r="M192" s="2">
        <v>45803</v>
      </c>
      <c r="N192" s="1">
        <f t="shared" si="9"/>
        <v>-11</v>
      </c>
      <c r="O192" s="7">
        <f t="shared" si="10"/>
        <v>-3663</v>
      </c>
      <c r="R192" s="5">
        <f t="shared" si="11"/>
        <v>30</v>
      </c>
    </row>
    <row r="193" spans="1:19" x14ac:dyDescent="0.25">
      <c r="A193" s="1">
        <v>192</v>
      </c>
      <c r="B193" s="1" t="s">
        <v>13</v>
      </c>
      <c r="C193" s="1" t="s">
        <v>129</v>
      </c>
      <c r="D193" s="1" t="s">
        <v>153</v>
      </c>
      <c r="E193" s="1">
        <v>1187790199</v>
      </c>
      <c r="F193" s="2">
        <v>45785</v>
      </c>
      <c r="G193" s="2">
        <v>45785</v>
      </c>
      <c r="H193" s="1">
        <v>14629224967</v>
      </c>
      <c r="I193" s="1" t="s">
        <v>174</v>
      </c>
      <c r="J193" s="1">
        <v>1635.11</v>
      </c>
      <c r="K193" s="2">
        <f t="shared" si="8"/>
        <v>45815</v>
      </c>
      <c r="L193" s="7">
        <v>1385.3</v>
      </c>
      <c r="M193" s="2">
        <v>45804</v>
      </c>
      <c r="N193" s="1">
        <f t="shared" si="9"/>
        <v>-11</v>
      </c>
      <c r="O193" s="7">
        <f t="shared" si="10"/>
        <v>-15238.3</v>
      </c>
      <c r="R193" s="5">
        <f t="shared" si="11"/>
        <v>30</v>
      </c>
    </row>
    <row r="194" spans="1:19" x14ac:dyDescent="0.25">
      <c r="A194" s="1">
        <v>193</v>
      </c>
      <c r="B194" s="1" t="s">
        <v>13</v>
      </c>
      <c r="C194" s="1" t="s">
        <v>129</v>
      </c>
      <c r="D194" s="1" t="s">
        <v>155</v>
      </c>
      <c r="E194" s="1">
        <v>215480393</v>
      </c>
      <c r="F194" s="2">
        <v>45785</v>
      </c>
      <c r="G194" s="2">
        <v>45785</v>
      </c>
      <c r="H194" s="1">
        <v>14631179371</v>
      </c>
      <c r="I194" s="1">
        <v>2530032</v>
      </c>
      <c r="J194" s="1">
        <v>54.97</v>
      </c>
      <c r="K194" s="2">
        <f t="shared" si="8"/>
        <v>45815</v>
      </c>
      <c r="L194" s="7">
        <v>46.57</v>
      </c>
      <c r="M194" s="2">
        <v>45803</v>
      </c>
      <c r="N194" s="1">
        <f t="shared" si="9"/>
        <v>-12</v>
      </c>
      <c r="O194" s="7">
        <f t="shared" si="10"/>
        <v>-558.84</v>
      </c>
      <c r="R194" s="5">
        <f t="shared" si="11"/>
        <v>30</v>
      </c>
    </row>
    <row r="195" spans="1:19" x14ac:dyDescent="0.25">
      <c r="A195" s="1">
        <v>194</v>
      </c>
      <c r="B195" s="1" t="s">
        <v>13</v>
      </c>
      <c r="C195" s="1" t="s">
        <v>129</v>
      </c>
      <c r="D195" s="1" t="s">
        <v>155</v>
      </c>
      <c r="E195" s="1">
        <v>215480393</v>
      </c>
      <c r="F195" s="2">
        <v>45785</v>
      </c>
      <c r="G195" s="2">
        <v>45785</v>
      </c>
      <c r="H195" s="1">
        <v>14631179471</v>
      </c>
      <c r="I195" s="1">
        <v>2530033</v>
      </c>
      <c r="J195" s="1">
        <v>1202.98</v>
      </c>
      <c r="K195" s="2">
        <f t="shared" ref="K195:K258" si="12">G195+30</f>
        <v>45815</v>
      </c>
      <c r="L195" s="7">
        <v>1029.43</v>
      </c>
      <c r="M195" s="2">
        <v>45803</v>
      </c>
      <c r="N195" s="1">
        <f t="shared" ref="N195:N258" si="13">M195-K195</f>
        <v>-12</v>
      </c>
      <c r="O195" s="7">
        <f t="shared" ref="O195:O258" si="14">N195*L195</f>
        <v>-12353.16</v>
      </c>
      <c r="R195" s="5">
        <f t="shared" ref="R195:R258" si="15">+K195-G195</f>
        <v>30</v>
      </c>
    </row>
    <row r="196" spans="1:19" x14ac:dyDescent="0.25">
      <c r="A196" s="1">
        <v>195</v>
      </c>
      <c r="B196" s="1" t="s">
        <v>13</v>
      </c>
      <c r="C196" s="1" t="s">
        <v>129</v>
      </c>
      <c r="D196" s="1" t="s">
        <v>155</v>
      </c>
      <c r="E196" s="1">
        <v>215480393</v>
      </c>
      <c r="F196" s="2">
        <v>45785</v>
      </c>
      <c r="G196" s="2">
        <v>45785</v>
      </c>
      <c r="H196" s="1">
        <v>14631179562</v>
      </c>
      <c r="I196" s="1">
        <v>2530035</v>
      </c>
      <c r="J196" s="1">
        <v>90.39</v>
      </c>
      <c r="K196" s="2">
        <f t="shared" si="12"/>
        <v>45815</v>
      </c>
      <c r="L196" s="7">
        <v>78.3</v>
      </c>
      <c r="M196" s="2">
        <v>45803</v>
      </c>
      <c r="N196" s="1">
        <f t="shared" si="13"/>
        <v>-12</v>
      </c>
      <c r="O196" s="7">
        <f t="shared" si="14"/>
        <v>-939.59999999999991</v>
      </c>
      <c r="R196" s="5">
        <f t="shared" si="15"/>
        <v>30</v>
      </c>
    </row>
    <row r="197" spans="1:19" x14ac:dyDescent="0.25">
      <c r="A197" s="1">
        <v>196</v>
      </c>
      <c r="B197" s="1" t="s">
        <v>13</v>
      </c>
      <c r="C197" s="1" t="s">
        <v>129</v>
      </c>
      <c r="D197" s="1" t="s">
        <v>175</v>
      </c>
      <c r="E197" s="1">
        <v>1006560393</v>
      </c>
      <c r="F197" s="2">
        <v>45789</v>
      </c>
      <c r="G197" s="2">
        <v>45789</v>
      </c>
      <c r="H197" s="1">
        <v>14656549938</v>
      </c>
      <c r="I197" s="1" t="s">
        <v>176</v>
      </c>
      <c r="J197" s="1">
        <v>82.08</v>
      </c>
      <c r="K197" s="2">
        <f t="shared" si="12"/>
        <v>45819</v>
      </c>
      <c r="L197" s="7">
        <v>69.540000000000006</v>
      </c>
      <c r="M197" s="2">
        <v>45793</v>
      </c>
      <c r="N197" s="1">
        <f t="shared" si="13"/>
        <v>-26</v>
      </c>
      <c r="O197" s="7">
        <f t="shared" si="14"/>
        <v>-1808.0400000000002</v>
      </c>
      <c r="R197" s="5">
        <f t="shared" si="15"/>
        <v>30</v>
      </c>
    </row>
    <row r="198" spans="1:19" x14ac:dyDescent="0.25">
      <c r="A198" s="1">
        <v>197</v>
      </c>
      <c r="B198" s="1" t="s">
        <v>13</v>
      </c>
      <c r="C198" s="1" t="s">
        <v>129</v>
      </c>
      <c r="D198" s="1" t="s">
        <v>130</v>
      </c>
      <c r="E198" s="1">
        <v>2330830395</v>
      </c>
      <c r="F198" s="2">
        <v>45792</v>
      </c>
      <c r="G198" s="2">
        <v>45792</v>
      </c>
      <c r="H198" s="1">
        <v>14677832753</v>
      </c>
      <c r="I198" s="1">
        <v>75</v>
      </c>
      <c r="J198" s="1">
        <v>90.39</v>
      </c>
      <c r="K198" s="2">
        <f t="shared" si="12"/>
        <v>45822</v>
      </c>
      <c r="L198" s="7">
        <v>78.3</v>
      </c>
      <c r="M198" s="2">
        <v>45803</v>
      </c>
      <c r="N198" s="1">
        <f t="shared" si="13"/>
        <v>-19</v>
      </c>
      <c r="O198" s="7">
        <f t="shared" si="14"/>
        <v>-1487.7</v>
      </c>
      <c r="R198" s="5">
        <f t="shared" si="15"/>
        <v>30</v>
      </c>
    </row>
    <row r="199" spans="1:19" x14ac:dyDescent="0.25">
      <c r="A199" s="1">
        <v>198</v>
      </c>
      <c r="B199" s="1" t="s">
        <v>13</v>
      </c>
      <c r="C199" s="1" t="s">
        <v>129</v>
      </c>
      <c r="D199" s="1" t="s">
        <v>177</v>
      </c>
      <c r="E199" s="1" t="s">
        <v>178</v>
      </c>
      <c r="F199" s="2">
        <v>45797</v>
      </c>
      <c r="G199" s="2">
        <v>45797</v>
      </c>
      <c r="H199" s="1">
        <v>14722543788</v>
      </c>
      <c r="I199" s="3">
        <v>45839</v>
      </c>
      <c r="J199" s="1">
        <v>41.31</v>
      </c>
      <c r="K199" s="2">
        <f t="shared" si="12"/>
        <v>45827</v>
      </c>
      <c r="L199" s="7">
        <v>35</v>
      </c>
      <c r="M199" s="2">
        <v>45799</v>
      </c>
      <c r="N199" s="1">
        <f t="shared" si="13"/>
        <v>-28</v>
      </c>
      <c r="O199" s="7">
        <f t="shared" si="14"/>
        <v>-980</v>
      </c>
      <c r="R199" s="5">
        <f t="shared" si="15"/>
        <v>30</v>
      </c>
      <c r="S199" s="2">
        <f>+G199+30</f>
        <v>45827</v>
      </c>
    </row>
    <row r="200" spans="1:19" x14ac:dyDescent="0.25">
      <c r="A200" s="1">
        <v>199</v>
      </c>
      <c r="B200" s="1" t="s">
        <v>13</v>
      </c>
      <c r="C200" s="1" t="s">
        <v>129</v>
      </c>
      <c r="D200" s="1" t="s">
        <v>142</v>
      </c>
      <c r="E200" s="1">
        <v>2638770392</v>
      </c>
      <c r="F200" s="2">
        <v>45801</v>
      </c>
      <c r="G200" s="2">
        <v>45801</v>
      </c>
      <c r="H200" s="1">
        <v>14752923170</v>
      </c>
      <c r="I200" s="1" t="s">
        <v>179</v>
      </c>
      <c r="J200" s="1">
        <v>86.09</v>
      </c>
      <c r="K200" s="2">
        <f t="shared" si="12"/>
        <v>45831</v>
      </c>
      <c r="L200" s="7">
        <v>72.94</v>
      </c>
      <c r="M200" s="2">
        <v>45811</v>
      </c>
      <c r="N200" s="1">
        <f t="shared" si="13"/>
        <v>-20</v>
      </c>
      <c r="O200" s="7">
        <f t="shared" si="14"/>
        <v>-1458.8</v>
      </c>
      <c r="R200" s="5">
        <f t="shared" si="15"/>
        <v>30</v>
      </c>
    </row>
    <row r="201" spans="1:19" x14ac:dyDescent="0.25">
      <c r="A201" s="1">
        <v>200</v>
      </c>
      <c r="B201" s="1" t="s">
        <v>13</v>
      </c>
      <c r="C201" s="1" t="s">
        <v>129</v>
      </c>
      <c r="D201" s="1" t="s">
        <v>142</v>
      </c>
      <c r="E201" s="1">
        <v>2638770392</v>
      </c>
      <c r="F201" s="2">
        <v>45801</v>
      </c>
      <c r="G201" s="2">
        <v>45801</v>
      </c>
      <c r="H201" s="1">
        <v>14752923363</v>
      </c>
      <c r="I201" s="1" t="s">
        <v>180</v>
      </c>
      <c r="J201" s="1">
        <v>162.06</v>
      </c>
      <c r="K201" s="2">
        <f t="shared" si="12"/>
        <v>45831</v>
      </c>
      <c r="L201" s="7">
        <v>137.30000000000001</v>
      </c>
      <c r="M201" s="2">
        <v>45811</v>
      </c>
      <c r="N201" s="1">
        <f t="shared" si="13"/>
        <v>-20</v>
      </c>
      <c r="O201" s="7">
        <f t="shared" si="14"/>
        <v>-2746</v>
      </c>
      <c r="R201" s="5">
        <f t="shared" si="15"/>
        <v>30</v>
      </c>
    </row>
    <row r="202" spans="1:19" x14ac:dyDescent="0.25">
      <c r="A202" s="1">
        <v>201</v>
      </c>
      <c r="B202" s="1" t="s">
        <v>13</v>
      </c>
      <c r="C202" s="1" t="s">
        <v>129</v>
      </c>
      <c r="D202" s="1" t="s">
        <v>145</v>
      </c>
      <c r="E202" s="1" t="s">
        <v>146</v>
      </c>
      <c r="F202" s="2">
        <v>45806</v>
      </c>
      <c r="G202" s="2">
        <v>45806</v>
      </c>
      <c r="H202" s="1">
        <v>14778857452</v>
      </c>
      <c r="I202" s="1" t="s">
        <v>181</v>
      </c>
      <c r="J202" s="1">
        <v>1364.09</v>
      </c>
      <c r="K202" s="2">
        <f t="shared" si="12"/>
        <v>45836</v>
      </c>
      <c r="L202" s="7">
        <v>1155.69</v>
      </c>
      <c r="M202" s="2">
        <v>45811</v>
      </c>
      <c r="N202" s="1">
        <f t="shared" si="13"/>
        <v>-25</v>
      </c>
      <c r="O202" s="7">
        <f t="shared" si="14"/>
        <v>-28892.25</v>
      </c>
      <c r="R202" s="5">
        <f t="shared" si="15"/>
        <v>30</v>
      </c>
    </row>
    <row r="203" spans="1:19" x14ac:dyDescent="0.25">
      <c r="A203" s="1">
        <v>202</v>
      </c>
      <c r="B203" s="1" t="s">
        <v>13</v>
      </c>
      <c r="C203" s="1" t="s">
        <v>182</v>
      </c>
      <c r="D203" s="1" t="s">
        <v>183</v>
      </c>
      <c r="E203" s="1">
        <v>2483810392</v>
      </c>
      <c r="F203" s="2">
        <v>45635</v>
      </c>
      <c r="G203" s="2">
        <v>45635</v>
      </c>
      <c r="H203" s="1">
        <v>13547961405</v>
      </c>
      <c r="I203" s="1" t="s">
        <v>184</v>
      </c>
      <c r="J203" s="1">
        <v>4249.18</v>
      </c>
      <c r="K203" s="2">
        <f t="shared" si="12"/>
        <v>45665</v>
      </c>
      <c r="L203" s="7">
        <v>3600</v>
      </c>
      <c r="M203" s="2">
        <v>45783</v>
      </c>
      <c r="N203" s="1">
        <f t="shared" si="13"/>
        <v>118</v>
      </c>
      <c r="O203" s="7">
        <f t="shared" si="14"/>
        <v>424800</v>
      </c>
      <c r="R203" s="5">
        <f t="shared" si="15"/>
        <v>30</v>
      </c>
    </row>
    <row r="204" spans="1:19" x14ac:dyDescent="0.25">
      <c r="A204" s="1">
        <v>203</v>
      </c>
      <c r="B204" s="1" t="s">
        <v>13</v>
      </c>
      <c r="C204" s="1" t="s">
        <v>182</v>
      </c>
      <c r="D204" s="1" t="s">
        <v>185</v>
      </c>
      <c r="E204" s="1">
        <v>1088170392</v>
      </c>
      <c r="F204" s="2">
        <v>45706</v>
      </c>
      <c r="G204" s="2">
        <v>45706</v>
      </c>
      <c r="H204" s="1">
        <v>14073176869</v>
      </c>
      <c r="I204" s="1" t="s">
        <v>186</v>
      </c>
      <c r="J204" s="1">
        <v>4766</v>
      </c>
      <c r="K204" s="2">
        <f t="shared" si="12"/>
        <v>45736</v>
      </c>
      <c r="L204" s="7">
        <v>4549.3599999999997</v>
      </c>
      <c r="M204" s="2">
        <v>45755</v>
      </c>
      <c r="N204" s="1">
        <f t="shared" si="13"/>
        <v>19</v>
      </c>
      <c r="O204" s="7">
        <f t="shared" si="14"/>
        <v>86437.84</v>
      </c>
      <c r="R204" s="5">
        <f t="shared" si="15"/>
        <v>30</v>
      </c>
    </row>
    <row r="205" spans="1:19" x14ac:dyDescent="0.25">
      <c r="A205" s="1">
        <v>204</v>
      </c>
      <c r="B205" s="1" t="s">
        <v>13</v>
      </c>
      <c r="C205" s="1" t="s">
        <v>182</v>
      </c>
      <c r="D205" s="1" t="s">
        <v>187</v>
      </c>
      <c r="E205" s="1">
        <v>2178860397</v>
      </c>
      <c r="F205" s="2">
        <v>45715</v>
      </c>
      <c r="G205" s="2">
        <v>45715</v>
      </c>
      <c r="H205" s="1">
        <v>14128217895</v>
      </c>
      <c r="I205" s="1" t="s">
        <v>188</v>
      </c>
      <c r="J205" s="1">
        <v>1197.6600000000001</v>
      </c>
      <c r="K205" s="2">
        <f t="shared" si="12"/>
        <v>45745</v>
      </c>
      <c r="L205" s="7">
        <v>1143.22</v>
      </c>
      <c r="M205" s="2">
        <v>45749</v>
      </c>
      <c r="N205" s="1">
        <f t="shared" si="13"/>
        <v>4</v>
      </c>
      <c r="O205" s="7">
        <f t="shared" si="14"/>
        <v>4572.88</v>
      </c>
      <c r="R205" s="5">
        <f t="shared" si="15"/>
        <v>30</v>
      </c>
    </row>
    <row r="206" spans="1:19" x14ac:dyDescent="0.25">
      <c r="A206" s="1">
        <v>205</v>
      </c>
      <c r="B206" s="1" t="s">
        <v>13</v>
      </c>
      <c r="C206" s="1" t="s">
        <v>182</v>
      </c>
      <c r="D206" s="1" t="s">
        <v>189</v>
      </c>
      <c r="E206" s="1">
        <v>2295380394</v>
      </c>
      <c r="F206" s="2">
        <v>45720</v>
      </c>
      <c r="G206" s="2">
        <v>45720</v>
      </c>
      <c r="H206" s="1">
        <v>14162714642</v>
      </c>
      <c r="I206" s="1" t="s">
        <v>190</v>
      </c>
      <c r="J206" s="1">
        <v>110.76</v>
      </c>
      <c r="K206" s="2">
        <f t="shared" si="12"/>
        <v>45750</v>
      </c>
      <c r="L206" s="7">
        <v>110.76</v>
      </c>
      <c r="M206" s="2">
        <v>45775</v>
      </c>
      <c r="N206" s="1">
        <f t="shared" si="13"/>
        <v>25</v>
      </c>
      <c r="O206" s="7">
        <f t="shared" si="14"/>
        <v>2769</v>
      </c>
      <c r="R206" s="5">
        <f t="shared" si="15"/>
        <v>30</v>
      </c>
    </row>
    <row r="207" spans="1:19" x14ac:dyDescent="0.25">
      <c r="A207" s="1">
        <v>206</v>
      </c>
      <c r="B207" s="1" t="s">
        <v>13</v>
      </c>
      <c r="C207" s="1" t="s">
        <v>182</v>
      </c>
      <c r="D207" s="1" t="s">
        <v>191</v>
      </c>
      <c r="E207" s="1">
        <v>127690527</v>
      </c>
      <c r="F207" s="2">
        <v>45720</v>
      </c>
      <c r="G207" s="2">
        <v>45720</v>
      </c>
      <c r="H207" s="1">
        <v>14165490920</v>
      </c>
      <c r="I207" s="1" t="s">
        <v>192</v>
      </c>
      <c r="J207" s="1">
        <v>8724.2800000000007</v>
      </c>
      <c r="K207" s="2">
        <f t="shared" si="12"/>
        <v>45750</v>
      </c>
      <c r="L207" s="7">
        <v>8724.2800000000007</v>
      </c>
      <c r="M207" s="2">
        <v>45800</v>
      </c>
      <c r="N207" s="1">
        <f t="shared" si="13"/>
        <v>50</v>
      </c>
      <c r="O207" s="7">
        <f t="shared" si="14"/>
        <v>436214.00000000006</v>
      </c>
      <c r="R207" s="5">
        <f t="shared" si="15"/>
        <v>30</v>
      </c>
    </row>
    <row r="208" spans="1:19" x14ac:dyDescent="0.25">
      <c r="A208" s="1">
        <v>207</v>
      </c>
      <c r="B208" s="1" t="s">
        <v>13</v>
      </c>
      <c r="C208" s="1" t="s">
        <v>182</v>
      </c>
      <c r="D208" s="1" t="s">
        <v>189</v>
      </c>
      <c r="E208" s="1">
        <v>2295380394</v>
      </c>
      <c r="F208" s="2">
        <v>45721</v>
      </c>
      <c r="G208" s="2">
        <v>45721</v>
      </c>
      <c r="H208" s="1">
        <v>14175175429</v>
      </c>
      <c r="I208" s="1" t="s">
        <v>193</v>
      </c>
      <c r="J208" s="1">
        <v>8517.9599999999991</v>
      </c>
      <c r="K208" s="2">
        <f t="shared" si="12"/>
        <v>45751</v>
      </c>
      <c r="L208" s="7">
        <v>8517.9599999999991</v>
      </c>
      <c r="M208" s="2">
        <v>45755</v>
      </c>
      <c r="N208" s="1">
        <f t="shared" si="13"/>
        <v>4</v>
      </c>
      <c r="O208" s="7">
        <f t="shared" si="14"/>
        <v>34071.839999999997</v>
      </c>
      <c r="R208" s="5">
        <f t="shared" si="15"/>
        <v>30</v>
      </c>
    </row>
    <row r="209" spans="1:19" x14ac:dyDescent="0.25">
      <c r="A209" s="1">
        <v>208</v>
      </c>
      <c r="B209" s="1" t="s">
        <v>13</v>
      </c>
      <c r="C209" s="1" t="s">
        <v>182</v>
      </c>
      <c r="D209" s="1" t="s">
        <v>194</v>
      </c>
      <c r="E209" s="1">
        <v>2524220395</v>
      </c>
      <c r="F209" s="2">
        <v>45721</v>
      </c>
      <c r="G209" s="2">
        <v>45721</v>
      </c>
      <c r="H209" s="1">
        <v>14178618508</v>
      </c>
      <c r="I209" s="1" t="s">
        <v>195</v>
      </c>
      <c r="J209" s="1">
        <v>3241.4</v>
      </c>
      <c r="K209" s="2">
        <f t="shared" si="12"/>
        <v>45751</v>
      </c>
      <c r="L209" s="7">
        <v>3094.06</v>
      </c>
      <c r="M209" s="2">
        <v>45755</v>
      </c>
      <c r="N209" s="1">
        <f t="shared" si="13"/>
        <v>4</v>
      </c>
      <c r="O209" s="7">
        <f t="shared" si="14"/>
        <v>12376.24</v>
      </c>
      <c r="R209" s="5">
        <f t="shared" si="15"/>
        <v>30</v>
      </c>
    </row>
    <row r="210" spans="1:19" x14ac:dyDescent="0.25">
      <c r="A210" s="1">
        <v>209</v>
      </c>
      <c r="B210" s="1" t="s">
        <v>13</v>
      </c>
      <c r="C210" s="1" t="s">
        <v>182</v>
      </c>
      <c r="D210" s="1" t="s">
        <v>194</v>
      </c>
      <c r="E210" s="1">
        <v>2524220395</v>
      </c>
      <c r="F210" s="2">
        <v>45721</v>
      </c>
      <c r="G210" s="2">
        <v>45721</v>
      </c>
      <c r="H210" s="1">
        <v>14178687539</v>
      </c>
      <c r="I210" s="1" t="s">
        <v>196</v>
      </c>
      <c r="J210" s="1">
        <v>751.46</v>
      </c>
      <c r="K210" s="2">
        <f t="shared" si="12"/>
        <v>45751</v>
      </c>
      <c r="L210" s="7">
        <v>723.63</v>
      </c>
      <c r="M210" s="2">
        <v>45755</v>
      </c>
      <c r="N210" s="1">
        <f t="shared" si="13"/>
        <v>4</v>
      </c>
      <c r="O210" s="7">
        <f t="shared" si="14"/>
        <v>2894.52</v>
      </c>
      <c r="R210" s="5">
        <f t="shared" si="15"/>
        <v>30</v>
      </c>
    </row>
    <row r="211" spans="1:19" x14ac:dyDescent="0.25">
      <c r="A211" s="1">
        <v>210</v>
      </c>
      <c r="B211" s="1" t="s">
        <v>13</v>
      </c>
      <c r="C211" s="1" t="s">
        <v>182</v>
      </c>
      <c r="D211" s="1" t="s">
        <v>197</v>
      </c>
      <c r="E211" s="1">
        <v>2483810392</v>
      </c>
      <c r="F211" s="2">
        <v>45723</v>
      </c>
      <c r="G211" s="2">
        <v>45723</v>
      </c>
      <c r="H211" s="1">
        <v>14192450809</v>
      </c>
      <c r="I211" s="1" t="s">
        <v>198</v>
      </c>
      <c r="J211" s="1">
        <v>361278.93</v>
      </c>
      <c r="K211" s="2">
        <f t="shared" si="12"/>
        <v>45753</v>
      </c>
      <c r="L211" s="7">
        <v>361278.93</v>
      </c>
      <c r="M211" s="2">
        <v>45755</v>
      </c>
      <c r="N211" s="1">
        <f t="shared" si="13"/>
        <v>2</v>
      </c>
      <c r="O211" s="7">
        <f t="shared" si="14"/>
        <v>722557.86</v>
      </c>
      <c r="R211" s="5">
        <f t="shared" si="15"/>
        <v>30</v>
      </c>
    </row>
    <row r="212" spans="1:19" x14ac:dyDescent="0.25">
      <c r="A212" s="1">
        <v>211</v>
      </c>
      <c r="B212" s="1" t="s">
        <v>13</v>
      </c>
      <c r="C212" s="1" t="s">
        <v>182</v>
      </c>
      <c r="D212" s="1" t="s">
        <v>199</v>
      </c>
      <c r="E212" s="1">
        <v>2475340408</v>
      </c>
      <c r="F212" s="2">
        <v>45723</v>
      </c>
      <c r="G212" s="2">
        <v>45723</v>
      </c>
      <c r="H212" s="1">
        <v>14197163956</v>
      </c>
      <c r="I212" s="1" t="s">
        <v>200</v>
      </c>
      <c r="J212" s="1">
        <v>8118.26</v>
      </c>
      <c r="K212" s="2">
        <f t="shared" si="12"/>
        <v>45753</v>
      </c>
      <c r="L212" s="7">
        <v>7749.25</v>
      </c>
      <c r="M212" s="2">
        <v>45755</v>
      </c>
      <c r="N212" s="1">
        <f t="shared" si="13"/>
        <v>2</v>
      </c>
      <c r="O212" s="7">
        <f t="shared" si="14"/>
        <v>15498.5</v>
      </c>
      <c r="R212" s="5">
        <f t="shared" si="15"/>
        <v>30</v>
      </c>
    </row>
    <row r="213" spans="1:19" x14ac:dyDescent="0.25">
      <c r="A213" s="1">
        <v>212</v>
      </c>
      <c r="B213" s="1" t="s">
        <v>13</v>
      </c>
      <c r="C213" s="1" t="s">
        <v>182</v>
      </c>
      <c r="D213" s="1" t="s">
        <v>185</v>
      </c>
      <c r="E213" s="1">
        <v>1088170392</v>
      </c>
      <c r="F213" s="2">
        <v>45734</v>
      </c>
      <c r="G213" s="2">
        <v>45734</v>
      </c>
      <c r="H213" s="1">
        <v>14277097143</v>
      </c>
      <c r="I213" s="1" t="s">
        <v>201</v>
      </c>
      <c r="J213" s="1">
        <v>5929.13</v>
      </c>
      <c r="K213" s="2">
        <f t="shared" si="12"/>
        <v>45764</v>
      </c>
      <c r="L213" s="7">
        <v>5659.62</v>
      </c>
      <c r="M213" s="2">
        <v>45755</v>
      </c>
      <c r="N213" s="1">
        <f t="shared" si="13"/>
        <v>-9</v>
      </c>
      <c r="O213" s="7">
        <f t="shared" si="14"/>
        <v>-50936.58</v>
      </c>
      <c r="R213" s="5">
        <f t="shared" si="15"/>
        <v>30</v>
      </c>
    </row>
    <row r="214" spans="1:19" x14ac:dyDescent="0.25">
      <c r="A214" s="1">
        <v>213</v>
      </c>
      <c r="B214" s="1" t="s">
        <v>13</v>
      </c>
      <c r="C214" s="1" t="s">
        <v>182</v>
      </c>
      <c r="D214" s="1" t="s">
        <v>202</v>
      </c>
      <c r="E214" s="1">
        <v>3735710372</v>
      </c>
      <c r="F214" s="2">
        <v>45735</v>
      </c>
      <c r="G214" s="2">
        <v>45735</v>
      </c>
      <c r="H214" s="1">
        <v>14287200696</v>
      </c>
      <c r="I214" s="1">
        <v>25</v>
      </c>
      <c r="J214" s="1">
        <v>7698.67</v>
      </c>
      <c r="K214" s="2">
        <f t="shared" si="12"/>
        <v>45765</v>
      </c>
      <c r="L214" s="7">
        <v>7348.73</v>
      </c>
      <c r="M214" s="2">
        <v>45755</v>
      </c>
      <c r="N214" s="1">
        <f t="shared" si="13"/>
        <v>-10</v>
      </c>
      <c r="O214" s="7">
        <f t="shared" si="14"/>
        <v>-73487.299999999988</v>
      </c>
      <c r="R214" s="5">
        <f t="shared" si="15"/>
        <v>30</v>
      </c>
    </row>
    <row r="215" spans="1:19" x14ac:dyDescent="0.25">
      <c r="A215" s="1">
        <v>214</v>
      </c>
      <c r="B215" s="1" t="s">
        <v>13</v>
      </c>
      <c r="C215" s="1" t="s">
        <v>182</v>
      </c>
      <c r="D215" s="1" t="s">
        <v>202</v>
      </c>
      <c r="E215" s="1">
        <v>3735710372</v>
      </c>
      <c r="F215" s="2">
        <v>45735</v>
      </c>
      <c r="G215" s="2">
        <v>45735</v>
      </c>
      <c r="H215" s="1">
        <v>14287203348</v>
      </c>
      <c r="I215" s="1">
        <v>26</v>
      </c>
      <c r="J215" s="1">
        <v>5231.08</v>
      </c>
      <c r="K215" s="2">
        <f t="shared" si="12"/>
        <v>45765</v>
      </c>
      <c r="L215" s="7">
        <v>4993.3</v>
      </c>
      <c r="M215" s="2">
        <v>45755</v>
      </c>
      <c r="N215" s="1">
        <f t="shared" si="13"/>
        <v>-10</v>
      </c>
      <c r="O215" s="7">
        <f t="shared" si="14"/>
        <v>-49933</v>
      </c>
      <c r="R215" s="5">
        <f t="shared" si="15"/>
        <v>30</v>
      </c>
    </row>
    <row r="216" spans="1:19" x14ac:dyDescent="0.25">
      <c r="A216" s="1">
        <v>215</v>
      </c>
      <c r="B216" s="1" t="s">
        <v>13</v>
      </c>
      <c r="C216" s="1" t="s">
        <v>182</v>
      </c>
      <c r="D216" s="1" t="s">
        <v>203</v>
      </c>
      <c r="E216" s="1">
        <v>2709320390</v>
      </c>
      <c r="F216" s="2">
        <v>45737</v>
      </c>
      <c r="G216" s="2">
        <v>45737</v>
      </c>
      <c r="H216" s="1">
        <v>14300200833</v>
      </c>
      <c r="I216" s="4">
        <v>45662</v>
      </c>
      <c r="J216" s="1">
        <v>2000.65</v>
      </c>
      <c r="K216" s="2">
        <f t="shared" si="12"/>
        <v>45767</v>
      </c>
      <c r="L216" s="7">
        <v>1909.71</v>
      </c>
      <c r="M216" s="2">
        <v>45755</v>
      </c>
      <c r="N216" s="1">
        <f t="shared" si="13"/>
        <v>-12</v>
      </c>
      <c r="O216" s="7">
        <f t="shared" si="14"/>
        <v>-22916.52</v>
      </c>
      <c r="R216" s="5">
        <f t="shared" si="15"/>
        <v>30</v>
      </c>
      <c r="S216" s="2">
        <f t="shared" ref="S216:S217" si="16">+G216+30</f>
        <v>45767</v>
      </c>
    </row>
    <row r="217" spans="1:19" x14ac:dyDescent="0.25">
      <c r="A217" s="1">
        <v>216</v>
      </c>
      <c r="B217" s="1" t="s">
        <v>13</v>
      </c>
      <c r="C217" s="1" t="s">
        <v>182</v>
      </c>
      <c r="D217" s="1" t="s">
        <v>203</v>
      </c>
      <c r="E217" s="1">
        <v>2709320390</v>
      </c>
      <c r="F217" s="2">
        <v>45737</v>
      </c>
      <c r="G217" s="2">
        <v>45737</v>
      </c>
      <c r="H217" s="1">
        <v>14300201075</v>
      </c>
      <c r="I217" s="4">
        <v>45693</v>
      </c>
      <c r="J217" s="1">
        <v>1807.04</v>
      </c>
      <c r="K217" s="2">
        <f t="shared" si="12"/>
        <v>45767</v>
      </c>
      <c r="L217" s="7">
        <v>1724.9</v>
      </c>
      <c r="M217" s="2">
        <v>45755</v>
      </c>
      <c r="N217" s="1">
        <f t="shared" si="13"/>
        <v>-12</v>
      </c>
      <c r="O217" s="7">
        <f t="shared" si="14"/>
        <v>-20698.800000000003</v>
      </c>
      <c r="R217" s="5">
        <f t="shared" si="15"/>
        <v>30</v>
      </c>
      <c r="S217" s="2">
        <f t="shared" si="16"/>
        <v>45767</v>
      </c>
    </row>
    <row r="218" spans="1:19" x14ac:dyDescent="0.25">
      <c r="A218" s="1">
        <v>217</v>
      </c>
      <c r="B218" s="1" t="s">
        <v>13</v>
      </c>
      <c r="C218" s="1" t="s">
        <v>182</v>
      </c>
      <c r="D218" s="1" t="s">
        <v>204</v>
      </c>
      <c r="E218" s="1">
        <v>9180311004</v>
      </c>
      <c r="F218" s="2">
        <v>45741</v>
      </c>
      <c r="G218" s="2">
        <v>45741</v>
      </c>
      <c r="H218" s="1">
        <v>14315017193</v>
      </c>
      <c r="I218" s="1" t="s">
        <v>205</v>
      </c>
      <c r="J218" s="1">
        <v>8122</v>
      </c>
      <c r="K218" s="2">
        <f t="shared" si="12"/>
        <v>45771</v>
      </c>
      <c r="L218" s="7">
        <v>8122</v>
      </c>
      <c r="M218" s="2">
        <v>45755</v>
      </c>
      <c r="N218" s="1">
        <f t="shared" si="13"/>
        <v>-16</v>
      </c>
      <c r="O218" s="7">
        <f t="shared" si="14"/>
        <v>-129952</v>
      </c>
      <c r="R218" s="5">
        <f t="shared" si="15"/>
        <v>30</v>
      </c>
    </row>
    <row r="219" spans="1:19" x14ac:dyDescent="0.25">
      <c r="A219" s="1">
        <v>218</v>
      </c>
      <c r="B219" s="1" t="s">
        <v>13</v>
      </c>
      <c r="C219" s="1" t="s">
        <v>182</v>
      </c>
      <c r="D219" s="1" t="s">
        <v>194</v>
      </c>
      <c r="E219" s="1">
        <v>2524220395</v>
      </c>
      <c r="F219" s="2">
        <v>45741</v>
      </c>
      <c r="G219" s="2">
        <v>45741</v>
      </c>
      <c r="H219" s="1">
        <v>14316191855</v>
      </c>
      <c r="I219" s="1" t="s">
        <v>206</v>
      </c>
      <c r="J219" s="1">
        <v>3455.72</v>
      </c>
      <c r="K219" s="2">
        <f t="shared" si="12"/>
        <v>45771</v>
      </c>
      <c r="L219" s="7">
        <v>3298.64</v>
      </c>
      <c r="M219" s="2">
        <v>45749</v>
      </c>
      <c r="N219" s="1">
        <f t="shared" si="13"/>
        <v>-22</v>
      </c>
      <c r="O219" s="7">
        <f t="shared" si="14"/>
        <v>-72570.080000000002</v>
      </c>
      <c r="R219" s="5">
        <f t="shared" si="15"/>
        <v>30</v>
      </c>
    </row>
    <row r="220" spans="1:19" x14ac:dyDescent="0.25">
      <c r="A220" s="1">
        <v>219</v>
      </c>
      <c r="B220" s="1" t="s">
        <v>13</v>
      </c>
      <c r="C220" s="1" t="s">
        <v>182</v>
      </c>
      <c r="D220" s="1" t="s">
        <v>185</v>
      </c>
      <c r="E220" s="1">
        <v>1088170392</v>
      </c>
      <c r="F220" s="2">
        <v>45742</v>
      </c>
      <c r="G220" s="2">
        <v>45742</v>
      </c>
      <c r="H220" s="1">
        <v>14322748719</v>
      </c>
      <c r="I220" s="1" t="s">
        <v>207</v>
      </c>
      <c r="J220" s="1">
        <v>1542.46</v>
      </c>
      <c r="K220" s="2">
        <f t="shared" si="12"/>
        <v>45772</v>
      </c>
      <c r="L220" s="7">
        <v>1472.35</v>
      </c>
      <c r="M220" s="2">
        <v>45755</v>
      </c>
      <c r="N220" s="1">
        <f t="shared" si="13"/>
        <v>-17</v>
      </c>
      <c r="O220" s="7">
        <f t="shared" si="14"/>
        <v>-25029.949999999997</v>
      </c>
      <c r="R220" s="5">
        <f t="shared" si="15"/>
        <v>30</v>
      </c>
    </row>
    <row r="221" spans="1:19" x14ac:dyDescent="0.25">
      <c r="A221" s="1">
        <v>220</v>
      </c>
      <c r="B221" s="1" t="s">
        <v>13</v>
      </c>
      <c r="C221" s="1" t="s">
        <v>182</v>
      </c>
      <c r="D221" s="1" t="s">
        <v>208</v>
      </c>
      <c r="E221" s="1">
        <v>463980383</v>
      </c>
      <c r="F221" s="2">
        <v>45742</v>
      </c>
      <c r="G221" s="2">
        <v>45742</v>
      </c>
      <c r="H221" s="1">
        <v>14324049174</v>
      </c>
      <c r="I221" s="1" t="s">
        <v>209</v>
      </c>
      <c r="J221" s="1">
        <v>3885.14</v>
      </c>
      <c r="K221" s="2">
        <f t="shared" si="12"/>
        <v>45772</v>
      </c>
      <c r="L221" s="7">
        <v>3708.54</v>
      </c>
      <c r="M221" s="2">
        <v>45755</v>
      </c>
      <c r="N221" s="1">
        <f t="shared" si="13"/>
        <v>-17</v>
      </c>
      <c r="O221" s="7">
        <f t="shared" si="14"/>
        <v>-63045.18</v>
      </c>
      <c r="R221" s="5">
        <f t="shared" si="15"/>
        <v>30</v>
      </c>
    </row>
    <row r="222" spans="1:19" x14ac:dyDescent="0.25">
      <c r="A222" s="1">
        <v>221</v>
      </c>
      <c r="B222" s="1" t="s">
        <v>13</v>
      </c>
      <c r="C222" s="1" t="s">
        <v>182</v>
      </c>
      <c r="D222" s="1" t="s">
        <v>208</v>
      </c>
      <c r="E222" s="1">
        <v>463980383</v>
      </c>
      <c r="F222" s="2">
        <v>45742</v>
      </c>
      <c r="G222" s="2">
        <v>45742</v>
      </c>
      <c r="H222" s="1">
        <v>14324066163</v>
      </c>
      <c r="I222" s="1" t="s">
        <v>210</v>
      </c>
      <c r="J222" s="1">
        <v>9794.11</v>
      </c>
      <c r="K222" s="2">
        <f t="shared" si="12"/>
        <v>45772</v>
      </c>
      <c r="L222" s="7">
        <v>9348.92</v>
      </c>
      <c r="M222" s="2">
        <v>45755</v>
      </c>
      <c r="N222" s="1">
        <f t="shared" si="13"/>
        <v>-17</v>
      </c>
      <c r="O222" s="7">
        <f t="shared" si="14"/>
        <v>-158931.64000000001</v>
      </c>
      <c r="R222" s="5">
        <f t="shared" si="15"/>
        <v>30</v>
      </c>
    </row>
    <row r="223" spans="1:19" x14ac:dyDescent="0.25">
      <c r="A223" s="1">
        <v>222</v>
      </c>
      <c r="B223" s="1" t="s">
        <v>13</v>
      </c>
      <c r="C223" s="1" t="s">
        <v>182</v>
      </c>
      <c r="D223" s="1" t="s">
        <v>208</v>
      </c>
      <c r="E223" s="1">
        <v>463980383</v>
      </c>
      <c r="F223" s="2">
        <v>45742</v>
      </c>
      <c r="G223" s="2">
        <v>45742</v>
      </c>
      <c r="H223" s="1">
        <v>14324066913</v>
      </c>
      <c r="I223" s="1" t="s">
        <v>211</v>
      </c>
      <c r="J223" s="1">
        <v>3509.16</v>
      </c>
      <c r="K223" s="2">
        <f t="shared" si="12"/>
        <v>45772</v>
      </c>
      <c r="L223" s="7">
        <v>3349.65</v>
      </c>
      <c r="M223" s="2">
        <v>45755</v>
      </c>
      <c r="N223" s="1">
        <f t="shared" si="13"/>
        <v>-17</v>
      </c>
      <c r="O223" s="7">
        <f t="shared" si="14"/>
        <v>-56944.05</v>
      </c>
      <c r="R223" s="5">
        <f t="shared" si="15"/>
        <v>30</v>
      </c>
    </row>
    <row r="224" spans="1:19" x14ac:dyDescent="0.25">
      <c r="A224" s="1">
        <v>223</v>
      </c>
      <c r="B224" s="1" t="s">
        <v>13</v>
      </c>
      <c r="C224" s="1" t="s">
        <v>182</v>
      </c>
      <c r="D224" s="1" t="s">
        <v>208</v>
      </c>
      <c r="E224" s="1">
        <v>463980383</v>
      </c>
      <c r="F224" s="2">
        <v>45742</v>
      </c>
      <c r="G224" s="2">
        <v>45742</v>
      </c>
      <c r="H224" s="1">
        <v>14324099521</v>
      </c>
      <c r="I224" s="1" t="s">
        <v>212</v>
      </c>
      <c r="J224" s="1">
        <v>10843.49</v>
      </c>
      <c r="K224" s="2">
        <f t="shared" si="12"/>
        <v>45772</v>
      </c>
      <c r="L224" s="7">
        <v>10350.6</v>
      </c>
      <c r="M224" s="2">
        <v>45755</v>
      </c>
      <c r="N224" s="1">
        <f t="shared" si="13"/>
        <v>-17</v>
      </c>
      <c r="O224" s="7">
        <f t="shared" si="14"/>
        <v>-175960.2</v>
      </c>
      <c r="R224" s="5">
        <f t="shared" si="15"/>
        <v>30</v>
      </c>
    </row>
    <row r="225" spans="1:19" x14ac:dyDescent="0.25">
      <c r="A225" s="1">
        <v>224</v>
      </c>
      <c r="B225" s="1" t="s">
        <v>13</v>
      </c>
      <c r="C225" s="1" t="s">
        <v>182</v>
      </c>
      <c r="D225" s="1" t="s">
        <v>202</v>
      </c>
      <c r="E225" s="1">
        <v>3735710372</v>
      </c>
      <c r="F225" s="2">
        <v>45743</v>
      </c>
      <c r="G225" s="2">
        <v>45743</v>
      </c>
      <c r="H225" s="1">
        <v>14327326222</v>
      </c>
      <c r="I225" s="1">
        <v>27</v>
      </c>
      <c r="J225" s="1">
        <v>5728.08</v>
      </c>
      <c r="K225" s="2">
        <f t="shared" si="12"/>
        <v>45773</v>
      </c>
      <c r="L225" s="7">
        <v>5467.71</v>
      </c>
      <c r="M225" s="2">
        <v>45755</v>
      </c>
      <c r="N225" s="1">
        <f t="shared" si="13"/>
        <v>-18</v>
      </c>
      <c r="O225" s="7">
        <f t="shared" si="14"/>
        <v>-98418.78</v>
      </c>
      <c r="R225" s="5">
        <f t="shared" si="15"/>
        <v>30</v>
      </c>
    </row>
    <row r="226" spans="1:19" x14ac:dyDescent="0.25">
      <c r="A226" s="1">
        <v>225</v>
      </c>
      <c r="B226" s="1" t="s">
        <v>13</v>
      </c>
      <c r="C226" s="1" t="s">
        <v>182</v>
      </c>
      <c r="D226" s="1" t="s">
        <v>213</v>
      </c>
      <c r="E226" s="1">
        <v>2690880402</v>
      </c>
      <c r="F226" s="2">
        <v>45744</v>
      </c>
      <c r="G226" s="2">
        <v>45744</v>
      </c>
      <c r="H226" s="1">
        <v>14336218281</v>
      </c>
      <c r="I226" s="1" t="s">
        <v>214</v>
      </c>
      <c r="J226" s="1">
        <v>2993.76</v>
      </c>
      <c r="K226" s="2">
        <f t="shared" si="12"/>
        <v>45774</v>
      </c>
      <c r="L226" s="7">
        <v>2857.68</v>
      </c>
      <c r="M226" s="2">
        <v>45758</v>
      </c>
      <c r="N226" s="1">
        <f t="shared" si="13"/>
        <v>-16</v>
      </c>
      <c r="O226" s="7">
        <f t="shared" si="14"/>
        <v>-45722.879999999997</v>
      </c>
      <c r="R226" s="5">
        <f t="shared" si="15"/>
        <v>30</v>
      </c>
    </row>
    <row r="227" spans="1:19" x14ac:dyDescent="0.25">
      <c r="A227" s="1">
        <v>226</v>
      </c>
      <c r="B227" s="1" t="s">
        <v>13</v>
      </c>
      <c r="C227" s="1" t="s">
        <v>182</v>
      </c>
      <c r="D227" s="1" t="s">
        <v>215</v>
      </c>
      <c r="E227" s="1">
        <v>1103570394</v>
      </c>
      <c r="F227" s="2">
        <v>45747</v>
      </c>
      <c r="G227" s="2">
        <v>45747</v>
      </c>
      <c r="H227" s="1">
        <v>14350548139</v>
      </c>
      <c r="I227" s="1">
        <v>27</v>
      </c>
      <c r="J227" s="1">
        <v>1352</v>
      </c>
      <c r="K227" s="2">
        <f t="shared" si="12"/>
        <v>45777</v>
      </c>
      <c r="L227" s="7">
        <v>1352</v>
      </c>
      <c r="M227" s="2">
        <v>45749</v>
      </c>
      <c r="N227" s="1">
        <f t="shared" si="13"/>
        <v>-28</v>
      </c>
      <c r="O227" s="7">
        <f t="shared" si="14"/>
        <v>-37856</v>
      </c>
      <c r="R227" s="5">
        <f t="shared" si="15"/>
        <v>30</v>
      </c>
    </row>
    <row r="228" spans="1:19" x14ac:dyDescent="0.25">
      <c r="A228" s="1">
        <v>227</v>
      </c>
      <c r="B228" s="1" t="s">
        <v>13</v>
      </c>
      <c r="C228" s="1" t="s">
        <v>182</v>
      </c>
      <c r="D228" s="1" t="s">
        <v>215</v>
      </c>
      <c r="E228" s="1">
        <v>1103570394</v>
      </c>
      <c r="F228" s="2">
        <v>45747</v>
      </c>
      <c r="G228" s="2">
        <v>45747</v>
      </c>
      <c r="H228" s="1">
        <v>14350637215</v>
      </c>
      <c r="I228" s="1">
        <v>38</v>
      </c>
      <c r="J228" s="1">
        <v>1062</v>
      </c>
      <c r="K228" s="2">
        <f t="shared" si="12"/>
        <v>45777</v>
      </c>
      <c r="L228" s="7">
        <v>1060</v>
      </c>
      <c r="M228" s="2">
        <v>45749</v>
      </c>
      <c r="N228" s="1">
        <f t="shared" si="13"/>
        <v>-28</v>
      </c>
      <c r="O228" s="7">
        <f t="shared" si="14"/>
        <v>-29680</v>
      </c>
      <c r="R228" s="5">
        <f t="shared" si="15"/>
        <v>30</v>
      </c>
    </row>
    <row r="229" spans="1:19" x14ac:dyDescent="0.25">
      <c r="A229" s="1">
        <v>228</v>
      </c>
      <c r="B229" s="1" t="s">
        <v>13</v>
      </c>
      <c r="C229" s="1" t="s">
        <v>182</v>
      </c>
      <c r="D229" s="1" t="s">
        <v>216</v>
      </c>
      <c r="E229" s="1" t="s">
        <v>217</v>
      </c>
      <c r="F229" s="2">
        <v>45747</v>
      </c>
      <c r="G229" s="2">
        <v>45747</v>
      </c>
      <c r="H229" s="1">
        <v>14352123764</v>
      </c>
      <c r="I229" s="1">
        <v>13</v>
      </c>
      <c r="J229" s="1">
        <v>3660.48</v>
      </c>
      <c r="K229" s="2">
        <f t="shared" si="12"/>
        <v>45777</v>
      </c>
      <c r="L229" s="7">
        <v>3101.24</v>
      </c>
      <c r="M229" s="2">
        <v>45749</v>
      </c>
      <c r="N229" s="1">
        <f t="shared" si="13"/>
        <v>-28</v>
      </c>
      <c r="O229" s="7">
        <f t="shared" si="14"/>
        <v>-86834.72</v>
      </c>
      <c r="R229" s="5">
        <f t="shared" si="15"/>
        <v>30</v>
      </c>
    </row>
    <row r="230" spans="1:19" x14ac:dyDescent="0.25">
      <c r="A230" s="1">
        <v>229</v>
      </c>
      <c r="B230" s="1" t="s">
        <v>13</v>
      </c>
      <c r="C230" s="1" t="s">
        <v>182</v>
      </c>
      <c r="D230" s="1" t="s">
        <v>216</v>
      </c>
      <c r="E230" s="1" t="s">
        <v>217</v>
      </c>
      <c r="F230" s="2">
        <v>45747</v>
      </c>
      <c r="G230" s="2">
        <v>45747</v>
      </c>
      <c r="H230" s="1">
        <v>14352189326</v>
      </c>
      <c r="I230" s="1">
        <v>14</v>
      </c>
      <c r="J230" s="1">
        <v>3794.4</v>
      </c>
      <c r="K230" s="2">
        <f t="shared" si="12"/>
        <v>45777</v>
      </c>
      <c r="L230" s="7">
        <v>3214.7</v>
      </c>
      <c r="M230" s="2">
        <v>45758</v>
      </c>
      <c r="N230" s="1">
        <f t="shared" si="13"/>
        <v>-19</v>
      </c>
      <c r="O230" s="7">
        <f t="shared" si="14"/>
        <v>-61079.299999999996</v>
      </c>
      <c r="R230" s="5">
        <f t="shared" si="15"/>
        <v>30</v>
      </c>
    </row>
    <row r="231" spans="1:19" x14ac:dyDescent="0.25">
      <c r="A231" s="1">
        <v>230</v>
      </c>
      <c r="B231" s="1" t="s">
        <v>13</v>
      </c>
      <c r="C231" s="1" t="s">
        <v>182</v>
      </c>
      <c r="D231" s="1" t="s">
        <v>218</v>
      </c>
      <c r="E231" s="1">
        <v>2621730395</v>
      </c>
      <c r="F231" s="2">
        <v>45748</v>
      </c>
      <c r="G231" s="2">
        <v>45748</v>
      </c>
      <c r="H231" s="1">
        <v>14360370559</v>
      </c>
      <c r="I231" s="4">
        <v>45717</v>
      </c>
      <c r="J231" s="1">
        <v>17560.59</v>
      </c>
      <c r="K231" s="2">
        <f t="shared" si="12"/>
        <v>45778</v>
      </c>
      <c r="L231" s="7">
        <v>14877.72</v>
      </c>
      <c r="M231" s="2">
        <v>45758</v>
      </c>
      <c r="N231" s="1">
        <f t="shared" si="13"/>
        <v>-20</v>
      </c>
      <c r="O231" s="7">
        <f t="shared" si="14"/>
        <v>-297554.39999999997</v>
      </c>
      <c r="R231" s="5">
        <f t="shared" si="15"/>
        <v>30</v>
      </c>
      <c r="S231" s="2">
        <f>+G231+30</f>
        <v>45778</v>
      </c>
    </row>
    <row r="232" spans="1:19" x14ac:dyDescent="0.25">
      <c r="A232" s="1">
        <v>231</v>
      </c>
      <c r="B232" s="1" t="s">
        <v>13</v>
      </c>
      <c r="C232" s="1" t="s">
        <v>182</v>
      </c>
      <c r="D232" s="1" t="s">
        <v>45</v>
      </c>
      <c r="E232" s="1">
        <v>1012750392</v>
      </c>
      <c r="F232" s="2">
        <v>45748</v>
      </c>
      <c r="G232" s="2">
        <v>45748</v>
      </c>
      <c r="H232" s="1">
        <v>14363010387</v>
      </c>
      <c r="I232" s="1" t="s">
        <v>219</v>
      </c>
      <c r="J232" s="1">
        <v>8362.09</v>
      </c>
      <c r="K232" s="2">
        <f t="shared" si="12"/>
        <v>45778</v>
      </c>
      <c r="L232" s="7">
        <v>7977.94</v>
      </c>
      <c r="M232" s="2">
        <v>45764</v>
      </c>
      <c r="N232" s="1">
        <f t="shared" si="13"/>
        <v>-14</v>
      </c>
      <c r="O232" s="7">
        <f t="shared" si="14"/>
        <v>-111691.15999999999</v>
      </c>
      <c r="R232" s="5">
        <f t="shared" si="15"/>
        <v>30</v>
      </c>
    </row>
    <row r="233" spans="1:19" x14ac:dyDescent="0.25">
      <c r="A233" s="1">
        <v>232</v>
      </c>
      <c r="B233" s="1" t="s">
        <v>13</v>
      </c>
      <c r="C233" s="1" t="s">
        <v>182</v>
      </c>
      <c r="D233" s="1" t="s">
        <v>45</v>
      </c>
      <c r="E233" s="1">
        <v>1012750392</v>
      </c>
      <c r="F233" s="2">
        <v>45748</v>
      </c>
      <c r="G233" s="2">
        <v>45748</v>
      </c>
      <c r="H233" s="1">
        <v>14363035239</v>
      </c>
      <c r="I233" s="1" t="s">
        <v>201</v>
      </c>
      <c r="J233" s="1">
        <v>565.66999999999996</v>
      </c>
      <c r="K233" s="2">
        <f t="shared" si="12"/>
        <v>45778</v>
      </c>
      <c r="L233" s="7">
        <v>539.96</v>
      </c>
      <c r="M233" s="2">
        <v>45755</v>
      </c>
      <c r="N233" s="1">
        <f t="shared" si="13"/>
        <v>-23</v>
      </c>
      <c r="O233" s="7">
        <f t="shared" si="14"/>
        <v>-12419.080000000002</v>
      </c>
      <c r="R233" s="5">
        <f t="shared" si="15"/>
        <v>30</v>
      </c>
    </row>
    <row r="234" spans="1:19" x14ac:dyDescent="0.25">
      <c r="A234" s="1">
        <v>233</v>
      </c>
      <c r="B234" s="1" t="s">
        <v>13</v>
      </c>
      <c r="C234" s="1" t="s">
        <v>182</v>
      </c>
      <c r="D234" s="1" t="s">
        <v>220</v>
      </c>
      <c r="E234" s="1">
        <v>1572780516</v>
      </c>
      <c r="F234" s="2">
        <v>45748</v>
      </c>
      <c r="G234" s="2">
        <v>45748</v>
      </c>
      <c r="H234" s="1">
        <v>14363503453</v>
      </c>
      <c r="I234" s="1" t="s">
        <v>221</v>
      </c>
      <c r="J234" s="1">
        <v>3410</v>
      </c>
      <c r="K234" s="2">
        <f t="shared" si="12"/>
        <v>45778</v>
      </c>
      <c r="L234" s="7">
        <v>3410</v>
      </c>
      <c r="M234" s="2">
        <v>45764</v>
      </c>
      <c r="N234" s="1">
        <f t="shared" si="13"/>
        <v>-14</v>
      </c>
      <c r="O234" s="7">
        <f t="shared" si="14"/>
        <v>-47740</v>
      </c>
      <c r="R234" s="5">
        <f t="shared" si="15"/>
        <v>30</v>
      </c>
    </row>
    <row r="235" spans="1:19" x14ac:dyDescent="0.25">
      <c r="A235" s="1">
        <v>234</v>
      </c>
      <c r="B235" s="1" t="s">
        <v>13</v>
      </c>
      <c r="C235" s="1" t="s">
        <v>182</v>
      </c>
      <c r="D235" s="1" t="s">
        <v>222</v>
      </c>
      <c r="E235" s="1">
        <v>4164640379</v>
      </c>
      <c r="F235" s="2">
        <v>45748</v>
      </c>
      <c r="G235" s="2">
        <v>45748</v>
      </c>
      <c r="H235" s="1">
        <v>14363821019</v>
      </c>
      <c r="I235" s="3">
        <v>45352</v>
      </c>
      <c r="J235" s="1">
        <v>5847.88</v>
      </c>
      <c r="K235" s="2">
        <f t="shared" si="12"/>
        <v>45778</v>
      </c>
      <c r="L235" s="7">
        <v>5847.88</v>
      </c>
      <c r="M235" s="2">
        <v>45758</v>
      </c>
      <c r="N235" s="1">
        <f t="shared" si="13"/>
        <v>-20</v>
      </c>
      <c r="O235" s="7">
        <f t="shared" si="14"/>
        <v>-116957.6</v>
      </c>
      <c r="R235" s="5">
        <f t="shared" si="15"/>
        <v>30</v>
      </c>
      <c r="S235" s="2">
        <f t="shared" ref="S235:S236" si="17">+G235+30</f>
        <v>45778</v>
      </c>
    </row>
    <row r="236" spans="1:19" x14ac:dyDescent="0.25">
      <c r="A236" s="1">
        <v>235</v>
      </c>
      <c r="B236" s="1" t="s">
        <v>13</v>
      </c>
      <c r="C236" s="1" t="s">
        <v>182</v>
      </c>
      <c r="D236" s="1" t="s">
        <v>222</v>
      </c>
      <c r="E236" s="1">
        <v>4164640379</v>
      </c>
      <c r="F236" s="2">
        <v>45748</v>
      </c>
      <c r="G236" s="2">
        <v>45748</v>
      </c>
      <c r="H236" s="1">
        <v>14363821582</v>
      </c>
      <c r="I236" s="3">
        <v>44986</v>
      </c>
      <c r="J236" s="1">
        <v>26022.6</v>
      </c>
      <c r="K236" s="2">
        <f t="shared" si="12"/>
        <v>45778</v>
      </c>
      <c r="L236" s="7">
        <v>26022.6</v>
      </c>
      <c r="M236" s="2">
        <v>45764</v>
      </c>
      <c r="N236" s="1">
        <f t="shared" si="13"/>
        <v>-14</v>
      </c>
      <c r="O236" s="7">
        <f t="shared" si="14"/>
        <v>-364316.39999999997</v>
      </c>
      <c r="R236" s="5">
        <f t="shared" si="15"/>
        <v>30</v>
      </c>
      <c r="S236" s="2">
        <f t="shared" si="17"/>
        <v>45778</v>
      </c>
    </row>
    <row r="237" spans="1:19" x14ac:dyDescent="0.25">
      <c r="A237" s="1">
        <v>236</v>
      </c>
      <c r="B237" s="1" t="s">
        <v>13</v>
      </c>
      <c r="C237" s="1" t="s">
        <v>182</v>
      </c>
      <c r="D237" s="1" t="s">
        <v>185</v>
      </c>
      <c r="E237" s="1">
        <v>1088170392</v>
      </c>
      <c r="F237" s="2">
        <v>45748</v>
      </c>
      <c r="G237" s="2">
        <v>45748</v>
      </c>
      <c r="H237" s="1">
        <v>14364999019</v>
      </c>
      <c r="I237" s="1" t="s">
        <v>223</v>
      </c>
      <c r="J237" s="1">
        <v>8887.7800000000007</v>
      </c>
      <c r="K237" s="2">
        <f t="shared" si="12"/>
        <v>45778</v>
      </c>
      <c r="L237" s="7">
        <v>8483.7900000000009</v>
      </c>
      <c r="M237" s="2">
        <v>45771</v>
      </c>
      <c r="N237" s="1">
        <f t="shared" si="13"/>
        <v>-7</v>
      </c>
      <c r="O237" s="7">
        <f t="shared" si="14"/>
        <v>-59386.530000000006</v>
      </c>
      <c r="R237" s="5">
        <f t="shared" si="15"/>
        <v>30</v>
      </c>
    </row>
    <row r="238" spans="1:19" x14ac:dyDescent="0.25">
      <c r="A238" s="1">
        <v>237</v>
      </c>
      <c r="B238" s="1" t="s">
        <v>13</v>
      </c>
      <c r="C238" s="1" t="s">
        <v>182</v>
      </c>
      <c r="D238" s="1" t="s">
        <v>185</v>
      </c>
      <c r="E238" s="1">
        <v>1088170392</v>
      </c>
      <c r="F238" s="2">
        <v>45748</v>
      </c>
      <c r="G238" s="2">
        <v>45748</v>
      </c>
      <c r="H238" s="1">
        <v>14365000723</v>
      </c>
      <c r="I238" s="1" t="s">
        <v>224</v>
      </c>
      <c r="J238" s="1">
        <v>27938.19</v>
      </c>
      <c r="K238" s="2">
        <f t="shared" si="12"/>
        <v>45778</v>
      </c>
      <c r="L238" s="7">
        <v>26668.27</v>
      </c>
      <c r="M238" s="2">
        <v>45771</v>
      </c>
      <c r="N238" s="1">
        <f t="shared" si="13"/>
        <v>-7</v>
      </c>
      <c r="O238" s="7">
        <f t="shared" si="14"/>
        <v>-186677.89</v>
      </c>
      <c r="R238" s="5">
        <f t="shared" si="15"/>
        <v>30</v>
      </c>
    </row>
    <row r="239" spans="1:19" x14ac:dyDescent="0.25">
      <c r="A239" s="1">
        <v>238</v>
      </c>
      <c r="B239" s="1" t="s">
        <v>13</v>
      </c>
      <c r="C239" s="1" t="s">
        <v>182</v>
      </c>
      <c r="D239" s="1" t="s">
        <v>225</v>
      </c>
      <c r="E239" s="1">
        <v>934720384</v>
      </c>
      <c r="F239" s="2">
        <v>45749</v>
      </c>
      <c r="G239" s="2">
        <v>45749</v>
      </c>
      <c r="H239" s="1">
        <v>14371858219</v>
      </c>
      <c r="I239" s="1" t="s">
        <v>226</v>
      </c>
      <c r="J239" s="1">
        <v>3280.07</v>
      </c>
      <c r="K239" s="2">
        <f t="shared" si="12"/>
        <v>45779</v>
      </c>
      <c r="L239" s="7">
        <v>3130.98</v>
      </c>
      <c r="M239" s="2">
        <v>45758</v>
      </c>
      <c r="N239" s="1">
        <f t="shared" si="13"/>
        <v>-21</v>
      </c>
      <c r="O239" s="7">
        <f t="shared" si="14"/>
        <v>-65750.58</v>
      </c>
      <c r="R239" s="5">
        <f t="shared" si="15"/>
        <v>30</v>
      </c>
    </row>
    <row r="240" spans="1:19" x14ac:dyDescent="0.25">
      <c r="A240" s="1">
        <v>239</v>
      </c>
      <c r="B240" s="1" t="s">
        <v>13</v>
      </c>
      <c r="C240" s="1" t="s">
        <v>182</v>
      </c>
      <c r="D240" s="1" t="s">
        <v>225</v>
      </c>
      <c r="E240" s="1">
        <v>934720384</v>
      </c>
      <c r="F240" s="2">
        <v>45749</v>
      </c>
      <c r="G240" s="2">
        <v>45749</v>
      </c>
      <c r="H240" s="1">
        <v>14371957110</v>
      </c>
      <c r="I240" s="1" t="s">
        <v>227</v>
      </c>
      <c r="J240" s="1">
        <v>4369.91</v>
      </c>
      <c r="K240" s="2">
        <f t="shared" si="12"/>
        <v>45779</v>
      </c>
      <c r="L240" s="7">
        <v>4171.28</v>
      </c>
      <c r="M240" s="2">
        <v>45758</v>
      </c>
      <c r="N240" s="1">
        <f t="shared" si="13"/>
        <v>-21</v>
      </c>
      <c r="O240" s="7">
        <f t="shared" si="14"/>
        <v>-87596.87999999999</v>
      </c>
      <c r="R240" s="5">
        <f t="shared" si="15"/>
        <v>30</v>
      </c>
    </row>
    <row r="241" spans="1:19" x14ac:dyDescent="0.25">
      <c r="A241" s="1">
        <v>240</v>
      </c>
      <c r="B241" s="1" t="s">
        <v>13</v>
      </c>
      <c r="C241" s="1" t="s">
        <v>182</v>
      </c>
      <c r="D241" s="1" t="s">
        <v>204</v>
      </c>
      <c r="E241" s="1">
        <v>9180311004</v>
      </c>
      <c r="F241" s="2">
        <v>45749</v>
      </c>
      <c r="G241" s="2">
        <v>45749</v>
      </c>
      <c r="H241" s="1">
        <v>14372935532</v>
      </c>
      <c r="I241" s="1" t="s">
        <v>228</v>
      </c>
      <c r="J241" s="1">
        <v>8992</v>
      </c>
      <c r="K241" s="2">
        <f t="shared" si="12"/>
        <v>45779</v>
      </c>
      <c r="L241" s="7">
        <v>8992</v>
      </c>
      <c r="M241" s="2">
        <v>45764</v>
      </c>
      <c r="N241" s="1">
        <f t="shared" si="13"/>
        <v>-15</v>
      </c>
      <c r="O241" s="7">
        <f t="shared" si="14"/>
        <v>-134880</v>
      </c>
      <c r="R241" s="5">
        <f t="shared" si="15"/>
        <v>30</v>
      </c>
    </row>
    <row r="242" spans="1:19" x14ac:dyDescent="0.25">
      <c r="A242" s="1">
        <v>241</v>
      </c>
      <c r="B242" s="1" t="s">
        <v>13</v>
      </c>
      <c r="C242" s="1" t="s">
        <v>182</v>
      </c>
      <c r="D242" s="1" t="s">
        <v>229</v>
      </c>
      <c r="E242" s="1">
        <v>1420020404</v>
      </c>
      <c r="F242" s="2">
        <v>45749</v>
      </c>
      <c r="G242" s="2">
        <v>45749</v>
      </c>
      <c r="H242" s="1">
        <v>14373065578</v>
      </c>
      <c r="I242" s="1" t="s">
        <v>230</v>
      </c>
      <c r="J242" s="1">
        <v>4596.68</v>
      </c>
      <c r="K242" s="2">
        <f t="shared" si="12"/>
        <v>45779</v>
      </c>
      <c r="L242" s="7">
        <v>4387.74</v>
      </c>
      <c r="M242" s="2">
        <v>45758</v>
      </c>
      <c r="N242" s="1">
        <f t="shared" si="13"/>
        <v>-21</v>
      </c>
      <c r="O242" s="7">
        <f t="shared" si="14"/>
        <v>-92142.54</v>
      </c>
      <c r="R242" s="5">
        <f t="shared" si="15"/>
        <v>30</v>
      </c>
    </row>
    <row r="243" spans="1:19" x14ac:dyDescent="0.25">
      <c r="A243" s="1">
        <v>242</v>
      </c>
      <c r="B243" s="1" t="s">
        <v>13</v>
      </c>
      <c r="C243" s="1" t="s">
        <v>182</v>
      </c>
      <c r="D243" s="1" t="s">
        <v>229</v>
      </c>
      <c r="E243" s="1">
        <v>1420020404</v>
      </c>
      <c r="F243" s="2">
        <v>45749</v>
      </c>
      <c r="G243" s="2">
        <v>45749</v>
      </c>
      <c r="H243" s="1">
        <v>14373065601</v>
      </c>
      <c r="I243" s="1" t="s">
        <v>231</v>
      </c>
      <c r="J243" s="1">
        <v>3578.11</v>
      </c>
      <c r="K243" s="2">
        <f t="shared" si="12"/>
        <v>45779</v>
      </c>
      <c r="L243" s="7">
        <v>3415.47</v>
      </c>
      <c r="M243" s="2">
        <v>45758</v>
      </c>
      <c r="N243" s="1">
        <f t="shared" si="13"/>
        <v>-21</v>
      </c>
      <c r="O243" s="7">
        <f t="shared" si="14"/>
        <v>-71724.87</v>
      </c>
      <c r="R243" s="5">
        <f t="shared" si="15"/>
        <v>30</v>
      </c>
    </row>
    <row r="244" spans="1:19" x14ac:dyDescent="0.25">
      <c r="A244" s="1">
        <v>243</v>
      </c>
      <c r="B244" s="1" t="s">
        <v>13</v>
      </c>
      <c r="C244" s="1" t="s">
        <v>182</v>
      </c>
      <c r="D244" s="1" t="s">
        <v>232</v>
      </c>
      <c r="E244" s="1">
        <v>82000450393</v>
      </c>
      <c r="F244" s="2">
        <v>45749</v>
      </c>
      <c r="G244" s="2">
        <v>45749</v>
      </c>
      <c r="H244" s="1">
        <v>14376103488</v>
      </c>
      <c r="I244" s="1" t="s">
        <v>233</v>
      </c>
      <c r="J244" s="1">
        <v>3410</v>
      </c>
      <c r="K244" s="2">
        <f t="shared" si="12"/>
        <v>45779</v>
      </c>
      <c r="L244" s="7">
        <v>3410</v>
      </c>
      <c r="M244" s="2">
        <v>45764</v>
      </c>
      <c r="N244" s="1">
        <f t="shared" si="13"/>
        <v>-15</v>
      </c>
      <c r="O244" s="7">
        <f t="shared" si="14"/>
        <v>-51150</v>
      </c>
      <c r="R244" s="5">
        <f t="shared" si="15"/>
        <v>30</v>
      </c>
    </row>
    <row r="245" spans="1:19" x14ac:dyDescent="0.25">
      <c r="A245" s="1">
        <v>244</v>
      </c>
      <c r="B245" s="1" t="s">
        <v>13</v>
      </c>
      <c r="C245" s="1" t="s">
        <v>182</v>
      </c>
      <c r="D245" s="1" t="s">
        <v>225</v>
      </c>
      <c r="E245" s="1">
        <v>934720384</v>
      </c>
      <c r="F245" s="2">
        <v>45750</v>
      </c>
      <c r="G245" s="2">
        <v>45750</v>
      </c>
      <c r="H245" s="1">
        <v>14382732063</v>
      </c>
      <c r="I245" s="1" t="s">
        <v>234</v>
      </c>
      <c r="J245" s="1">
        <v>8936</v>
      </c>
      <c r="K245" s="2">
        <f t="shared" si="12"/>
        <v>45780</v>
      </c>
      <c r="L245" s="7">
        <v>8529.82</v>
      </c>
      <c r="M245" s="2">
        <v>45764</v>
      </c>
      <c r="N245" s="1">
        <f t="shared" si="13"/>
        <v>-16</v>
      </c>
      <c r="O245" s="7">
        <f t="shared" si="14"/>
        <v>-136477.12</v>
      </c>
      <c r="R245" s="5">
        <f t="shared" si="15"/>
        <v>30</v>
      </c>
    </row>
    <row r="246" spans="1:19" x14ac:dyDescent="0.25">
      <c r="A246" s="1">
        <v>245</v>
      </c>
      <c r="B246" s="1" t="s">
        <v>13</v>
      </c>
      <c r="C246" s="1" t="s">
        <v>182</v>
      </c>
      <c r="D246" s="1" t="s">
        <v>203</v>
      </c>
      <c r="E246" s="1">
        <v>2709320390</v>
      </c>
      <c r="F246" s="2">
        <v>45750</v>
      </c>
      <c r="G246" s="2">
        <v>45750</v>
      </c>
      <c r="H246" s="1">
        <v>14382750441</v>
      </c>
      <c r="I246" s="3">
        <v>42856</v>
      </c>
      <c r="J246" s="1">
        <v>2000.65</v>
      </c>
      <c r="K246" s="2">
        <f t="shared" si="12"/>
        <v>45780</v>
      </c>
      <c r="L246" s="7">
        <v>1909.71</v>
      </c>
      <c r="M246" s="2">
        <v>45764</v>
      </c>
      <c r="N246" s="1">
        <f t="shared" si="13"/>
        <v>-16</v>
      </c>
      <c r="O246" s="7">
        <f t="shared" si="14"/>
        <v>-30555.360000000001</v>
      </c>
      <c r="R246" s="5">
        <f t="shared" si="15"/>
        <v>30</v>
      </c>
      <c r="S246" s="2">
        <f>+G246+30</f>
        <v>45780</v>
      </c>
    </row>
    <row r="247" spans="1:19" x14ac:dyDescent="0.25">
      <c r="A247" s="1">
        <v>246</v>
      </c>
      <c r="B247" s="1" t="s">
        <v>13</v>
      </c>
      <c r="C247" s="1" t="s">
        <v>182</v>
      </c>
      <c r="D247" s="1" t="s">
        <v>235</v>
      </c>
      <c r="E247" s="1">
        <v>2297130391</v>
      </c>
      <c r="F247" s="2">
        <v>45750</v>
      </c>
      <c r="G247" s="2">
        <v>45750</v>
      </c>
      <c r="H247" s="1">
        <v>14384176765</v>
      </c>
      <c r="I247" s="1" t="s">
        <v>236</v>
      </c>
      <c r="J247" s="1">
        <v>1835.8</v>
      </c>
      <c r="K247" s="2">
        <f t="shared" si="12"/>
        <v>45780</v>
      </c>
      <c r="L247" s="7">
        <v>1752.35</v>
      </c>
      <c r="M247" s="2">
        <v>45755</v>
      </c>
      <c r="N247" s="1">
        <f t="shared" si="13"/>
        <v>-25</v>
      </c>
      <c r="O247" s="7">
        <f t="shared" si="14"/>
        <v>-43808.75</v>
      </c>
      <c r="R247" s="5">
        <f t="shared" si="15"/>
        <v>30</v>
      </c>
    </row>
    <row r="248" spans="1:19" x14ac:dyDescent="0.25">
      <c r="A248" s="1">
        <v>247</v>
      </c>
      <c r="B248" s="1" t="s">
        <v>13</v>
      </c>
      <c r="C248" s="1" t="s">
        <v>182</v>
      </c>
      <c r="D248" s="1" t="s">
        <v>235</v>
      </c>
      <c r="E248" s="1">
        <v>2297130391</v>
      </c>
      <c r="F248" s="2">
        <v>45750</v>
      </c>
      <c r="G248" s="2">
        <v>45750</v>
      </c>
      <c r="H248" s="1">
        <v>14384260097</v>
      </c>
      <c r="I248" s="1" t="s">
        <v>26</v>
      </c>
      <c r="J248" s="1">
        <v>13545.1</v>
      </c>
      <c r="K248" s="2">
        <f t="shared" si="12"/>
        <v>45780</v>
      </c>
      <c r="L248" s="7">
        <v>12929.41</v>
      </c>
      <c r="M248" s="2">
        <v>45755</v>
      </c>
      <c r="N248" s="1">
        <f t="shared" si="13"/>
        <v>-25</v>
      </c>
      <c r="O248" s="7">
        <f t="shared" si="14"/>
        <v>-323235.25</v>
      </c>
      <c r="R248" s="5">
        <f t="shared" si="15"/>
        <v>30</v>
      </c>
    </row>
    <row r="249" spans="1:19" x14ac:dyDescent="0.25">
      <c r="A249" s="1">
        <v>248</v>
      </c>
      <c r="B249" s="1" t="s">
        <v>13</v>
      </c>
      <c r="C249" s="1" t="s">
        <v>182</v>
      </c>
      <c r="D249" s="1" t="s">
        <v>191</v>
      </c>
      <c r="E249" s="1">
        <v>127690527</v>
      </c>
      <c r="F249" s="2">
        <v>45750</v>
      </c>
      <c r="G249" s="2">
        <v>45750</v>
      </c>
      <c r="H249" s="1">
        <v>14385235160</v>
      </c>
      <c r="I249" s="1" t="s">
        <v>237</v>
      </c>
      <c r="J249" s="1">
        <v>9658.81</v>
      </c>
      <c r="K249" s="2">
        <f t="shared" si="12"/>
        <v>45780</v>
      </c>
      <c r="L249" s="7">
        <v>9658.81</v>
      </c>
      <c r="M249" s="2">
        <v>45783</v>
      </c>
      <c r="N249" s="1">
        <f t="shared" si="13"/>
        <v>3</v>
      </c>
      <c r="O249" s="7">
        <f t="shared" si="14"/>
        <v>28976.43</v>
      </c>
      <c r="R249" s="5">
        <f t="shared" si="15"/>
        <v>30</v>
      </c>
    </row>
    <row r="250" spans="1:19" x14ac:dyDescent="0.25">
      <c r="A250" s="1">
        <v>249</v>
      </c>
      <c r="B250" s="1" t="s">
        <v>13</v>
      </c>
      <c r="C250" s="1" t="s">
        <v>182</v>
      </c>
      <c r="D250" s="1" t="s">
        <v>238</v>
      </c>
      <c r="E250" s="1">
        <v>90020900404</v>
      </c>
      <c r="F250" s="2">
        <v>45750</v>
      </c>
      <c r="G250" s="2">
        <v>45750</v>
      </c>
      <c r="H250" s="1">
        <v>14385936975</v>
      </c>
      <c r="I250" s="1">
        <v>64</v>
      </c>
      <c r="J250" s="1">
        <v>1758.01</v>
      </c>
      <c r="K250" s="2">
        <f t="shared" si="12"/>
        <v>45780</v>
      </c>
      <c r="L250" s="7">
        <v>1758.01</v>
      </c>
      <c r="M250" s="2">
        <v>45758</v>
      </c>
      <c r="N250" s="1">
        <f t="shared" si="13"/>
        <v>-22</v>
      </c>
      <c r="O250" s="7">
        <f t="shared" si="14"/>
        <v>-38676.22</v>
      </c>
      <c r="R250" s="5">
        <f t="shared" si="15"/>
        <v>30</v>
      </c>
    </row>
    <row r="251" spans="1:19" x14ac:dyDescent="0.25">
      <c r="A251" s="1">
        <v>250</v>
      </c>
      <c r="B251" s="1" t="s">
        <v>13</v>
      </c>
      <c r="C251" s="1" t="s">
        <v>182</v>
      </c>
      <c r="D251" s="1" t="s">
        <v>238</v>
      </c>
      <c r="E251" s="1">
        <v>90020900404</v>
      </c>
      <c r="F251" s="2">
        <v>45750</v>
      </c>
      <c r="G251" s="2">
        <v>45750</v>
      </c>
      <c r="H251" s="1">
        <v>14385951192</v>
      </c>
      <c r="I251" s="1">
        <v>65</v>
      </c>
      <c r="J251" s="1">
        <v>1996.71</v>
      </c>
      <c r="K251" s="2">
        <f t="shared" si="12"/>
        <v>45780</v>
      </c>
      <c r="L251" s="7">
        <v>1996.71</v>
      </c>
      <c r="M251" s="2">
        <v>45758</v>
      </c>
      <c r="N251" s="1">
        <f t="shared" si="13"/>
        <v>-22</v>
      </c>
      <c r="O251" s="7">
        <f t="shared" si="14"/>
        <v>-43927.62</v>
      </c>
      <c r="R251" s="5">
        <f t="shared" si="15"/>
        <v>30</v>
      </c>
    </row>
    <row r="252" spans="1:19" x14ac:dyDescent="0.25">
      <c r="A252" s="1">
        <v>251</v>
      </c>
      <c r="B252" s="1" t="s">
        <v>13</v>
      </c>
      <c r="C252" s="1" t="s">
        <v>182</v>
      </c>
      <c r="D252" s="1" t="s">
        <v>44</v>
      </c>
      <c r="E252" s="1">
        <v>1441410394</v>
      </c>
      <c r="F252" s="2">
        <v>45750</v>
      </c>
      <c r="G252" s="2">
        <v>45750</v>
      </c>
      <c r="H252" s="1">
        <v>14386904038</v>
      </c>
      <c r="I252" s="1">
        <v>2000600256</v>
      </c>
      <c r="J252" s="1">
        <v>13618.56</v>
      </c>
      <c r="K252" s="2">
        <f t="shared" si="12"/>
        <v>45780</v>
      </c>
      <c r="L252" s="7">
        <v>12483.68</v>
      </c>
      <c r="M252" s="2">
        <v>45775</v>
      </c>
      <c r="N252" s="1">
        <f t="shared" si="13"/>
        <v>-5</v>
      </c>
      <c r="O252" s="7">
        <f t="shared" si="14"/>
        <v>-62418.400000000001</v>
      </c>
      <c r="R252" s="5">
        <f t="shared" si="15"/>
        <v>30</v>
      </c>
    </row>
    <row r="253" spans="1:19" x14ac:dyDescent="0.25">
      <c r="A253" s="1">
        <v>252</v>
      </c>
      <c r="B253" s="1" t="s">
        <v>13</v>
      </c>
      <c r="C253" s="1" t="s">
        <v>182</v>
      </c>
      <c r="D253" s="1" t="s">
        <v>44</v>
      </c>
      <c r="E253" s="1">
        <v>1441410394</v>
      </c>
      <c r="F253" s="2">
        <v>45750</v>
      </c>
      <c r="G253" s="2">
        <v>45750</v>
      </c>
      <c r="H253" s="1">
        <v>14386904445</v>
      </c>
      <c r="I253" s="1">
        <v>2000600255</v>
      </c>
      <c r="J253" s="1">
        <v>38422.6</v>
      </c>
      <c r="K253" s="2">
        <f t="shared" si="12"/>
        <v>45780</v>
      </c>
      <c r="L253" s="7">
        <v>35220.720000000001</v>
      </c>
      <c r="M253" s="2">
        <v>45775</v>
      </c>
      <c r="N253" s="1">
        <f t="shared" si="13"/>
        <v>-5</v>
      </c>
      <c r="O253" s="7">
        <f t="shared" si="14"/>
        <v>-176103.6</v>
      </c>
      <c r="R253" s="5">
        <f t="shared" si="15"/>
        <v>30</v>
      </c>
    </row>
    <row r="254" spans="1:19" x14ac:dyDescent="0.25">
      <c r="A254" s="1">
        <v>253</v>
      </c>
      <c r="B254" s="1" t="s">
        <v>13</v>
      </c>
      <c r="C254" s="1" t="s">
        <v>182</v>
      </c>
      <c r="D254" s="1" t="s">
        <v>44</v>
      </c>
      <c r="E254" s="1">
        <v>1441410394</v>
      </c>
      <c r="F254" s="2">
        <v>45750</v>
      </c>
      <c r="G254" s="2">
        <v>45750</v>
      </c>
      <c r="H254" s="1">
        <v>14386904520</v>
      </c>
      <c r="I254" s="1">
        <v>2000600264</v>
      </c>
      <c r="J254" s="1">
        <v>5314.56</v>
      </c>
      <c r="K254" s="2">
        <f t="shared" si="12"/>
        <v>45780</v>
      </c>
      <c r="L254" s="7">
        <v>4871.68</v>
      </c>
      <c r="M254" s="2">
        <v>45775</v>
      </c>
      <c r="N254" s="1">
        <f t="shared" si="13"/>
        <v>-5</v>
      </c>
      <c r="O254" s="7">
        <f t="shared" si="14"/>
        <v>-24358.400000000001</v>
      </c>
      <c r="R254" s="5">
        <f t="shared" si="15"/>
        <v>30</v>
      </c>
    </row>
    <row r="255" spans="1:19" x14ac:dyDescent="0.25">
      <c r="A255" s="1">
        <v>254</v>
      </c>
      <c r="B255" s="1" t="s">
        <v>13</v>
      </c>
      <c r="C255" s="1" t="s">
        <v>182</v>
      </c>
      <c r="D255" s="1" t="s">
        <v>44</v>
      </c>
      <c r="E255" s="1">
        <v>1441410394</v>
      </c>
      <c r="F255" s="2">
        <v>45750</v>
      </c>
      <c r="G255" s="2">
        <v>45750</v>
      </c>
      <c r="H255" s="1">
        <v>14386904816</v>
      </c>
      <c r="I255" s="1">
        <v>2000600259</v>
      </c>
      <c r="J255" s="1">
        <v>9807.02</v>
      </c>
      <c r="K255" s="2">
        <f t="shared" si="12"/>
        <v>45780</v>
      </c>
      <c r="L255" s="7">
        <v>8989.77</v>
      </c>
      <c r="M255" s="2">
        <v>45775</v>
      </c>
      <c r="N255" s="1">
        <f t="shared" si="13"/>
        <v>-5</v>
      </c>
      <c r="O255" s="7">
        <f t="shared" si="14"/>
        <v>-44948.850000000006</v>
      </c>
      <c r="R255" s="5">
        <f t="shared" si="15"/>
        <v>30</v>
      </c>
    </row>
    <row r="256" spans="1:19" x14ac:dyDescent="0.25">
      <c r="A256" s="1">
        <v>255</v>
      </c>
      <c r="B256" s="1" t="s">
        <v>13</v>
      </c>
      <c r="C256" s="1" t="s">
        <v>182</v>
      </c>
      <c r="D256" s="1" t="s">
        <v>44</v>
      </c>
      <c r="E256" s="1">
        <v>1441410394</v>
      </c>
      <c r="F256" s="2">
        <v>45750</v>
      </c>
      <c r="G256" s="2">
        <v>45750</v>
      </c>
      <c r="H256" s="1">
        <v>14387445874</v>
      </c>
      <c r="I256" s="1">
        <v>2000600273</v>
      </c>
      <c r="J256" s="1">
        <v>3288.38</v>
      </c>
      <c r="K256" s="2">
        <f t="shared" si="12"/>
        <v>45780</v>
      </c>
      <c r="L256" s="7">
        <v>3014.35</v>
      </c>
      <c r="M256" s="2">
        <v>45775</v>
      </c>
      <c r="N256" s="1">
        <f t="shared" si="13"/>
        <v>-5</v>
      </c>
      <c r="O256" s="7">
        <f t="shared" si="14"/>
        <v>-15071.75</v>
      </c>
      <c r="R256" s="5">
        <f t="shared" si="15"/>
        <v>30</v>
      </c>
    </row>
    <row r="257" spans="1:18" x14ac:dyDescent="0.25">
      <c r="A257" s="1">
        <v>256</v>
      </c>
      <c r="B257" s="1" t="s">
        <v>13</v>
      </c>
      <c r="C257" s="1" t="s">
        <v>182</v>
      </c>
      <c r="D257" s="1" t="s">
        <v>189</v>
      </c>
      <c r="E257" s="1">
        <v>2295380394</v>
      </c>
      <c r="F257" s="2">
        <v>45751</v>
      </c>
      <c r="G257" s="2">
        <v>45751</v>
      </c>
      <c r="H257" s="1">
        <v>14394077553</v>
      </c>
      <c r="I257" s="1" t="s">
        <v>239</v>
      </c>
      <c r="J257" s="1">
        <v>137.94999999999999</v>
      </c>
      <c r="K257" s="2">
        <f t="shared" si="12"/>
        <v>45781</v>
      </c>
      <c r="L257" s="7">
        <v>137.94999999999999</v>
      </c>
      <c r="M257" s="2">
        <v>45771</v>
      </c>
      <c r="N257" s="1">
        <f t="shared" si="13"/>
        <v>-10</v>
      </c>
      <c r="O257" s="7">
        <f t="shared" si="14"/>
        <v>-1379.5</v>
      </c>
      <c r="R257" s="5">
        <f t="shared" si="15"/>
        <v>30</v>
      </c>
    </row>
    <row r="258" spans="1:18" x14ac:dyDescent="0.25">
      <c r="A258" s="1">
        <v>257</v>
      </c>
      <c r="B258" s="1" t="s">
        <v>13</v>
      </c>
      <c r="C258" s="1" t="s">
        <v>182</v>
      </c>
      <c r="D258" s="1" t="s">
        <v>189</v>
      </c>
      <c r="E258" s="1">
        <v>2295380394</v>
      </c>
      <c r="F258" s="2">
        <v>45751</v>
      </c>
      <c r="G258" s="2">
        <v>45751</v>
      </c>
      <c r="H258" s="1">
        <v>14394080022</v>
      </c>
      <c r="I258" s="1" t="s">
        <v>240</v>
      </c>
      <c r="J258" s="1">
        <v>291.54000000000002</v>
      </c>
      <c r="K258" s="2">
        <f t="shared" si="12"/>
        <v>45781</v>
      </c>
      <c r="L258" s="7">
        <v>291.54000000000002</v>
      </c>
      <c r="M258" s="2">
        <v>45783</v>
      </c>
      <c r="N258" s="1">
        <f t="shared" si="13"/>
        <v>2</v>
      </c>
      <c r="O258" s="7">
        <f t="shared" si="14"/>
        <v>583.08000000000004</v>
      </c>
      <c r="R258" s="5">
        <f t="shared" si="15"/>
        <v>30</v>
      </c>
    </row>
    <row r="259" spans="1:18" x14ac:dyDescent="0.25">
      <c r="A259" s="1">
        <v>258</v>
      </c>
      <c r="B259" s="1" t="s">
        <v>13</v>
      </c>
      <c r="C259" s="1" t="s">
        <v>182</v>
      </c>
      <c r="D259" s="1" t="s">
        <v>189</v>
      </c>
      <c r="E259" s="1">
        <v>2295380394</v>
      </c>
      <c r="F259" s="2">
        <v>45752</v>
      </c>
      <c r="G259" s="2">
        <v>45752</v>
      </c>
      <c r="H259" s="1">
        <v>14394080164</v>
      </c>
      <c r="I259" s="1" t="s">
        <v>241</v>
      </c>
      <c r="J259" s="1">
        <v>8701.19</v>
      </c>
      <c r="K259" s="2">
        <f t="shared" ref="K259:K322" si="18">G259+30</f>
        <v>45782</v>
      </c>
      <c r="L259" s="7">
        <v>8701.19</v>
      </c>
      <c r="M259" s="2">
        <v>45771</v>
      </c>
      <c r="N259" s="1">
        <f t="shared" ref="N259:N322" si="19">M259-K259</f>
        <v>-11</v>
      </c>
      <c r="O259" s="7">
        <f t="shared" ref="O259:O322" si="20">N259*L259</f>
        <v>-95713.090000000011</v>
      </c>
      <c r="R259" s="5">
        <f t="shared" ref="R259:R322" si="21">+K259-G259</f>
        <v>30</v>
      </c>
    </row>
    <row r="260" spans="1:18" x14ac:dyDescent="0.25">
      <c r="A260" s="1">
        <v>259</v>
      </c>
      <c r="B260" s="1" t="s">
        <v>13</v>
      </c>
      <c r="C260" s="1" t="s">
        <v>182</v>
      </c>
      <c r="D260" s="1" t="s">
        <v>242</v>
      </c>
      <c r="E260" s="1">
        <v>1345860397</v>
      </c>
      <c r="F260" s="2">
        <v>45751</v>
      </c>
      <c r="G260" s="2">
        <v>45751</v>
      </c>
      <c r="H260" s="1">
        <v>14394220209</v>
      </c>
      <c r="I260" s="1" t="s">
        <v>243</v>
      </c>
      <c r="J260" s="1">
        <v>11741.05</v>
      </c>
      <c r="K260" s="2">
        <f t="shared" si="18"/>
        <v>45781</v>
      </c>
      <c r="L260" s="7">
        <v>11207.37</v>
      </c>
      <c r="M260" s="2">
        <v>45764</v>
      </c>
      <c r="N260" s="1">
        <f t="shared" si="19"/>
        <v>-17</v>
      </c>
      <c r="O260" s="7">
        <f t="shared" si="20"/>
        <v>-190525.29</v>
      </c>
      <c r="R260" s="5">
        <f t="shared" si="21"/>
        <v>30</v>
      </c>
    </row>
    <row r="261" spans="1:18" x14ac:dyDescent="0.25">
      <c r="A261" s="1">
        <v>260</v>
      </c>
      <c r="B261" s="1" t="s">
        <v>13</v>
      </c>
      <c r="C261" s="1" t="s">
        <v>182</v>
      </c>
      <c r="D261" s="1" t="s">
        <v>242</v>
      </c>
      <c r="E261" s="1">
        <v>1345860397</v>
      </c>
      <c r="F261" s="2">
        <v>45751</v>
      </c>
      <c r="G261" s="2">
        <v>45751</v>
      </c>
      <c r="H261" s="1">
        <v>14394288401</v>
      </c>
      <c r="I261" s="1" t="s">
        <v>244</v>
      </c>
      <c r="J261" s="1">
        <v>2891.9</v>
      </c>
      <c r="K261" s="2">
        <f t="shared" si="18"/>
        <v>45781</v>
      </c>
      <c r="L261" s="7">
        <v>2760.45</v>
      </c>
      <c r="M261" s="2">
        <v>45764</v>
      </c>
      <c r="N261" s="1">
        <f t="shared" si="19"/>
        <v>-17</v>
      </c>
      <c r="O261" s="7">
        <f t="shared" si="20"/>
        <v>-46927.649999999994</v>
      </c>
      <c r="R261" s="5">
        <f t="shared" si="21"/>
        <v>30</v>
      </c>
    </row>
    <row r="262" spans="1:18" x14ac:dyDescent="0.25">
      <c r="A262" s="1">
        <v>261</v>
      </c>
      <c r="B262" s="1" t="s">
        <v>13</v>
      </c>
      <c r="C262" s="1" t="s">
        <v>182</v>
      </c>
      <c r="D262" s="1" t="s">
        <v>199</v>
      </c>
      <c r="E262" s="1">
        <v>2475340408</v>
      </c>
      <c r="F262" s="2">
        <v>45752</v>
      </c>
      <c r="G262" s="2">
        <v>45752</v>
      </c>
      <c r="H262" s="1">
        <v>14399502590</v>
      </c>
      <c r="I262" s="1" t="s">
        <v>245</v>
      </c>
      <c r="J262" s="1">
        <v>7928.64</v>
      </c>
      <c r="K262" s="2">
        <f t="shared" si="18"/>
        <v>45782</v>
      </c>
      <c r="L262" s="7">
        <v>7568.25</v>
      </c>
      <c r="M262" s="2">
        <v>45771</v>
      </c>
      <c r="N262" s="1">
        <f t="shared" si="19"/>
        <v>-11</v>
      </c>
      <c r="O262" s="7">
        <f t="shared" si="20"/>
        <v>-83250.75</v>
      </c>
      <c r="R262" s="5">
        <f t="shared" si="21"/>
        <v>30</v>
      </c>
    </row>
    <row r="263" spans="1:18" x14ac:dyDescent="0.25">
      <c r="A263" s="1">
        <v>262</v>
      </c>
      <c r="B263" s="1" t="s">
        <v>13</v>
      </c>
      <c r="C263" s="1" t="s">
        <v>182</v>
      </c>
      <c r="D263" s="1" t="s">
        <v>199</v>
      </c>
      <c r="E263" s="1">
        <v>2475340408</v>
      </c>
      <c r="F263" s="2">
        <v>45752</v>
      </c>
      <c r="G263" s="2">
        <v>45752</v>
      </c>
      <c r="H263" s="1">
        <v>14399503587</v>
      </c>
      <c r="I263" s="1" t="s">
        <v>246</v>
      </c>
      <c r="J263" s="1">
        <v>16872.05</v>
      </c>
      <c r="K263" s="2">
        <f t="shared" si="18"/>
        <v>45782</v>
      </c>
      <c r="L263" s="7">
        <v>16105.14</v>
      </c>
      <c r="M263" s="2">
        <v>45771</v>
      </c>
      <c r="N263" s="1">
        <f t="shared" si="19"/>
        <v>-11</v>
      </c>
      <c r="O263" s="7">
        <f t="shared" si="20"/>
        <v>-177156.53999999998</v>
      </c>
      <c r="R263" s="5">
        <f t="shared" si="21"/>
        <v>30</v>
      </c>
    </row>
    <row r="264" spans="1:18" x14ac:dyDescent="0.25">
      <c r="A264" s="1">
        <v>263</v>
      </c>
      <c r="B264" s="1" t="s">
        <v>13</v>
      </c>
      <c r="C264" s="1" t="s">
        <v>182</v>
      </c>
      <c r="D264" s="1" t="s">
        <v>247</v>
      </c>
      <c r="E264" s="1">
        <v>6030331216</v>
      </c>
      <c r="F264" s="2">
        <v>45752</v>
      </c>
      <c r="G264" s="2">
        <v>45752</v>
      </c>
      <c r="H264" s="1">
        <v>14404936080</v>
      </c>
      <c r="I264" s="1">
        <v>30</v>
      </c>
      <c r="J264" s="1">
        <v>17039</v>
      </c>
      <c r="K264" s="2">
        <f t="shared" si="18"/>
        <v>45782</v>
      </c>
      <c r="L264" s="7">
        <v>16264.5</v>
      </c>
      <c r="M264" s="2">
        <v>45764</v>
      </c>
      <c r="N264" s="1">
        <f t="shared" si="19"/>
        <v>-18</v>
      </c>
      <c r="O264" s="7">
        <f t="shared" si="20"/>
        <v>-292761</v>
      </c>
      <c r="R264" s="5">
        <f t="shared" si="21"/>
        <v>30</v>
      </c>
    </row>
    <row r="265" spans="1:18" x14ac:dyDescent="0.25">
      <c r="A265" s="1">
        <v>264</v>
      </c>
      <c r="B265" s="1" t="s">
        <v>13</v>
      </c>
      <c r="C265" s="1" t="s">
        <v>182</v>
      </c>
      <c r="D265" s="1" t="s">
        <v>248</v>
      </c>
      <c r="E265" s="1">
        <v>276530490</v>
      </c>
      <c r="F265" s="2">
        <v>45754</v>
      </c>
      <c r="G265" s="2">
        <v>45754</v>
      </c>
      <c r="H265" s="1">
        <v>14412288331</v>
      </c>
      <c r="I265" s="1" t="s">
        <v>249</v>
      </c>
      <c r="J265" s="1">
        <v>2528.36</v>
      </c>
      <c r="K265" s="2">
        <f t="shared" si="18"/>
        <v>45784</v>
      </c>
      <c r="L265" s="7">
        <v>2528.36</v>
      </c>
      <c r="M265" s="2">
        <v>45764</v>
      </c>
      <c r="N265" s="1">
        <f t="shared" si="19"/>
        <v>-20</v>
      </c>
      <c r="O265" s="7">
        <f t="shared" si="20"/>
        <v>-50567.200000000004</v>
      </c>
      <c r="R265" s="5">
        <f t="shared" si="21"/>
        <v>30</v>
      </c>
    </row>
    <row r="266" spans="1:18" x14ac:dyDescent="0.25">
      <c r="A266" s="1">
        <v>265</v>
      </c>
      <c r="B266" s="1" t="s">
        <v>13</v>
      </c>
      <c r="C266" s="1" t="s">
        <v>182</v>
      </c>
      <c r="D266" s="1" t="s">
        <v>45</v>
      </c>
      <c r="E266" s="1">
        <v>1012750392</v>
      </c>
      <c r="F266" s="2">
        <v>45754</v>
      </c>
      <c r="G266" s="2">
        <v>45754</v>
      </c>
      <c r="H266" s="1">
        <v>14414761316</v>
      </c>
      <c r="I266" s="1" t="s">
        <v>250</v>
      </c>
      <c r="J266" s="1">
        <v>8418.65</v>
      </c>
      <c r="K266" s="2">
        <f t="shared" si="18"/>
        <v>45784</v>
      </c>
      <c r="L266" s="7">
        <v>8035.98</v>
      </c>
      <c r="M266" s="2">
        <v>45783</v>
      </c>
      <c r="N266" s="1">
        <f t="shared" si="19"/>
        <v>-1</v>
      </c>
      <c r="O266" s="7">
        <f t="shared" si="20"/>
        <v>-8035.98</v>
      </c>
      <c r="R266" s="5">
        <f t="shared" si="21"/>
        <v>30</v>
      </c>
    </row>
    <row r="267" spans="1:18" x14ac:dyDescent="0.25">
      <c r="A267" s="1">
        <v>266</v>
      </c>
      <c r="B267" s="1" t="s">
        <v>13</v>
      </c>
      <c r="C267" s="1" t="s">
        <v>182</v>
      </c>
      <c r="D267" s="1" t="s">
        <v>251</v>
      </c>
      <c r="E267" s="1">
        <v>2591000399</v>
      </c>
      <c r="F267" s="2">
        <v>45755</v>
      </c>
      <c r="G267" s="2">
        <v>45755</v>
      </c>
      <c r="H267" s="1">
        <v>14417732021</v>
      </c>
      <c r="I267" s="1">
        <v>45</v>
      </c>
      <c r="J267" s="1">
        <v>3571.2</v>
      </c>
      <c r="K267" s="2">
        <f t="shared" si="18"/>
        <v>45785</v>
      </c>
      <c r="L267" s="7">
        <v>3025.6</v>
      </c>
      <c r="M267" s="2">
        <v>45783</v>
      </c>
      <c r="N267" s="1">
        <f t="shared" si="19"/>
        <v>-2</v>
      </c>
      <c r="O267" s="7">
        <f t="shared" si="20"/>
        <v>-6051.2</v>
      </c>
      <c r="R267" s="5">
        <f t="shared" si="21"/>
        <v>30</v>
      </c>
    </row>
    <row r="268" spans="1:18" x14ac:dyDescent="0.25">
      <c r="A268" s="1">
        <v>267</v>
      </c>
      <c r="B268" s="1" t="s">
        <v>13</v>
      </c>
      <c r="C268" s="1" t="s">
        <v>182</v>
      </c>
      <c r="D268" s="1" t="s">
        <v>251</v>
      </c>
      <c r="E268" s="1">
        <v>2591000399</v>
      </c>
      <c r="F268" s="2">
        <v>45755</v>
      </c>
      <c r="G268" s="2">
        <v>45755</v>
      </c>
      <c r="H268" s="1">
        <v>14417815422</v>
      </c>
      <c r="I268" s="1">
        <v>47</v>
      </c>
      <c r="J268" s="1">
        <v>457.26</v>
      </c>
      <c r="K268" s="2">
        <f t="shared" si="18"/>
        <v>45785</v>
      </c>
      <c r="L268" s="7">
        <v>387.4</v>
      </c>
      <c r="M268" s="2">
        <v>45783</v>
      </c>
      <c r="N268" s="1">
        <f t="shared" si="19"/>
        <v>-2</v>
      </c>
      <c r="O268" s="7">
        <f t="shared" si="20"/>
        <v>-774.8</v>
      </c>
      <c r="R268" s="5">
        <f t="shared" si="21"/>
        <v>30</v>
      </c>
    </row>
    <row r="269" spans="1:18" x14ac:dyDescent="0.25">
      <c r="A269" s="1">
        <v>268</v>
      </c>
      <c r="B269" s="1" t="s">
        <v>13</v>
      </c>
      <c r="C269" s="1" t="s">
        <v>182</v>
      </c>
      <c r="D269" s="1" t="s">
        <v>251</v>
      </c>
      <c r="E269" s="1">
        <v>2591000399</v>
      </c>
      <c r="F269" s="2">
        <v>45755</v>
      </c>
      <c r="G269" s="2">
        <v>45755</v>
      </c>
      <c r="H269" s="1">
        <v>14417880580</v>
      </c>
      <c r="I269" s="1">
        <v>48</v>
      </c>
      <c r="J269" s="1">
        <v>3571.2</v>
      </c>
      <c r="K269" s="2">
        <f t="shared" si="18"/>
        <v>45785</v>
      </c>
      <c r="L269" s="7">
        <v>3025.6</v>
      </c>
      <c r="M269" s="2">
        <v>45783</v>
      </c>
      <c r="N269" s="1">
        <f t="shared" si="19"/>
        <v>-2</v>
      </c>
      <c r="O269" s="7">
        <f t="shared" si="20"/>
        <v>-6051.2</v>
      </c>
      <c r="R269" s="5">
        <f t="shared" si="21"/>
        <v>30</v>
      </c>
    </row>
    <row r="270" spans="1:18" x14ac:dyDescent="0.25">
      <c r="A270" s="1">
        <v>269</v>
      </c>
      <c r="B270" s="1" t="s">
        <v>13</v>
      </c>
      <c r="C270" s="1" t="s">
        <v>182</v>
      </c>
      <c r="D270" s="1" t="s">
        <v>252</v>
      </c>
      <c r="E270" s="1">
        <v>2501340588</v>
      </c>
      <c r="F270" s="2">
        <v>45755</v>
      </c>
      <c r="G270" s="2">
        <v>45755</v>
      </c>
      <c r="H270" s="1">
        <v>14418166596</v>
      </c>
      <c r="I270" s="1" t="s">
        <v>253</v>
      </c>
      <c r="J270" s="1">
        <v>9932</v>
      </c>
      <c r="K270" s="2">
        <f t="shared" si="18"/>
        <v>45785</v>
      </c>
      <c r="L270" s="7">
        <v>9932</v>
      </c>
      <c r="M270" s="2">
        <v>45771</v>
      </c>
      <c r="N270" s="1">
        <f t="shared" si="19"/>
        <v>-14</v>
      </c>
      <c r="O270" s="7">
        <f t="shared" si="20"/>
        <v>-139048</v>
      </c>
      <c r="R270" s="5">
        <f t="shared" si="21"/>
        <v>30</v>
      </c>
    </row>
    <row r="271" spans="1:18" x14ac:dyDescent="0.25">
      <c r="A271" s="1">
        <v>270</v>
      </c>
      <c r="B271" s="1" t="s">
        <v>13</v>
      </c>
      <c r="C271" s="1" t="s">
        <v>182</v>
      </c>
      <c r="D271" s="1" t="s">
        <v>185</v>
      </c>
      <c r="E271" s="1">
        <v>1088170392</v>
      </c>
      <c r="F271" s="2">
        <v>45755</v>
      </c>
      <c r="G271" s="2">
        <v>45755</v>
      </c>
      <c r="H271" s="1">
        <v>14418212083</v>
      </c>
      <c r="I271" s="1" t="s">
        <v>254</v>
      </c>
      <c r="J271" s="1">
        <v>3643.24</v>
      </c>
      <c r="K271" s="2">
        <f t="shared" si="18"/>
        <v>45785</v>
      </c>
      <c r="L271" s="7">
        <v>3477.64</v>
      </c>
      <c r="M271" s="2">
        <v>45775</v>
      </c>
      <c r="N271" s="1">
        <f t="shared" si="19"/>
        <v>-10</v>
      </c>
      <c r="O271" s="7">
        <f t="shared" si="20"/>
        <v>-34776.400000000001</v>
      </c>
      <c r="R271" s="5">
        <f t="shared" si="21"/>
        <v>30</v>
      </c>
    </row>
    <row r="272" spans="1:18" x14ac:dyDescent="0.25">
      <c r="A272" s="1">
        <v>271</v>
      </c>
      <c r="B272" s="1" t="s">
        <v>13</v>
      </c>
      <c r="C272" s="1" t="s">
        <v>182</v>
      </c>
      <c r="D272" s="1" t="s">
        <v>189</v>
      </c>
      <c r="E272" s="1">
        <v>2295380394</v>
      </c>
      <c r="F272" s="2">
        <v>45755</v>
      </c>
      <c r="G272" s="2">
        <v>45755</v>
      </c>
      <c r="H272" s="1">
        <v>14418217156</v>
      </c>
      <c r="I272" s="1" t="s">
        <v>255</v>
      </c>
      <c r="J272" s="1">
        <v>19602</v>
      </c>
      <c r="K272" s="2">
        <f t="shared" si="18"/>
        <v>45785</v>
      </c>
      <c r="L272" s="7">
        <v>19602</v>
      </c>
      <c r="M272" s="2">
        <v>45783</v>
      </c>
      <c r="N272" s="1">
        <f t="shared" si="19"/>
        <v>-2</v>
      </c>
      <c r="O272" s="7">
        <f t="shared" si="20"/>
        <v>-39204</v>
      </c>
      <c r="R272" s="5">
        <f t="shared" si="21"/>
        <v>30</v>
      </c>
    </row>
    <row r="273" spans="1:18" x14ac:dyDescent="0.25">
      <c r="A273" s="1">
        <v>272</v>
      </c>
      <c r="B273" s="1" t="s">
        <v>13</v>
      </c>
      <c r="C273" s="1" t="s">
        <v>182</v>
      </c>
      <c r="D273" s="1" t="s">
        <v>194</v>
      </c>
      <c r="E273" s="1">
        <v>2524220395</v>
      </c>
      <c r="F273" s="2">
        <v>45755</v>
      </c>
      <c r="G273" s="2">
        <v>45755</v>
      </c>
      <c r="H273" s="1">
        <v>14420158088</v>
      </c>
      <c r="I273" s="1" t="s">
        <v>256</v>
      </c>
      <c r="J273" s="1">
        <v>831.97</v>
      </c>
      <c r="K273" s="2">
        <f t="shared" si="18"/>
        <v>45785</v>
      </c>
      <c r="L273" s="7">
        <v>801.16</v>
      </c>
      <c r="M273" s="2">
        <v>45775</v>
      </c>
      <c r="N273" s="1">
        <f t="shared" si="19"/>
        <v>-10</v>
      </c>
      <c r="O273" s="7">
        <f t="shared" si="20"/>
        <v>-8011.5999999999995</v>
      </c>
      <c r="R273" s="5">
        <f t="shared" si="21"/>
        <v>30</v>
      </c>
    </row>
    <row r="274" spans="1:18" x14ac:dyDescent="0.25">
      <c r="A274" s="1">
        <v>273</v>
      </c>
      <c r="B274" s="1" t="s">
        <v>13</v>
      </c>
      <c r="C274" s="1" t="s">
        <v>182</v>
      </c>
      <c r="D274" s="1" t="s">
        <v>194</v>
      </c>
      <c r="E274" s="1">
        <v>2524220395</v>
      </c>
      <c r="F274" s="2">
        <v>45755</v>
      </c>
      <c r="G274" s="2">
        <v>45755</v>
      </c>
      <c r="H274" s="1">
        <v>14420222372</v>
      </c>
      <c r="I274" s="1" t="s">
        <v>257</v>
      </c>
      <c r="J274" s="1">
        <v>3588.68</v>
      </c>
      <c r="K274" s="2">
        <f t="shared" si="18"/>
        <v>45785</v>
      </c>
      <c r="L274" s="7">
        <v>3425.56</v>
      </c>
      <c r="M274" s="2">
        <v>45775</v>
      </c>
      <c r="N274" s="1">
        <f t="shared" si="19"/>
        <v>-10</v>
      </c>
      <c r="O274" s="7">
        <f t="shared" si="20"/>
        <v>-34255.599999999999</v>
      </c>
      <c r="R274" s="5">
        <f t="shared" si="21"/>
        <v>30</v>
      </c>
    </row>
    <row r="275" spans="1:18" x14ac:dyDescent="0.25">
      <c r="A275" s="1">
        <v>274</v>
      </c>
      <c r="B275" s="1" t="s">
        <v>13</v>
      </c>
      <c r="C275" s="1" t="s">
        <v>182</v>
      </c>
      <c r="D275" s="1" t="s">
        <v>258</v>
      </c>
      <c r="E275" s="1">
        <v>80016010367</v>
      </c>
      <c r="F275" s="2">
        <v>45755</v>
      </c>
      <c r="G275" s="2">
        <v>45755</v>
      </c>
      <c r="H275" s="1">
        <v>14422052965</v>
      </c>
      <c r="I275" s="1">
        <v>131</v>
      </c>
      <c r="J275" s="1">
        <v>1573.7</v>
      </c>
      <c r="K275" s="2">
        <f t="shared" si="18"/>
        <v>45785</v>
      </c>
      <c r="L275" s="7">
        <v>1573.7</v>
      </c>
      <c r="M275" s="2">
        <v>45775</v>
      </c>
      <c r="N275" s="1">
        <f t="shared" si="19"/>
        <v>-10</v>
      </c>
      <c r="O275" s="7">
        <f t="shared" si="20"/>
        <v>-15737</v>
      </c>
      <c r="R275" s="5">
        <f t="shared" si="21"/>
        <v>30</v>
      </c>
    </row>
    <row r="276" spans="1:18" x14ac:dyDescent="0.25">
      <c r="A276" s="1">
        <v>275</v>
      </c>
      <c r="B276" s="1" t="s">
        <v>13</v>
      </c>
      <c r="C276" s="1" t="s">
        <v>182</v>
      </c>
      <c r="D276" s="1" t="s">
        <v>258</v>
      </c>
      <c r="E276" s="1">
        <v>80016010367</v>
      </c>
      <c r="F276" s="2">
        <v>45755</v>
      </c>
      <c r="G276" s="2">
        <v>45755</v>
      </c>
      <c r="H276" s="1">
        <v>14422105903</v>
      </c>
      <c r="I276" s="1">
        <v>130</v>
      </c>
      <c r="J276" s="1">
        <v>2996.91</v>
      </c>
      <c r="K276" s="2">
        <f t="shared" si="18"/>
        <v>45785</v>
      </c>
      <c r="L276" s="7">
        <v>2996.91</v>
      </c>
      <c r="M276" s="2">
        <v>45775</v>
      </c>
      <c r="N276" s="1">
        <f t="shared" si="19"/>
        <v>-10</v>
      </c>
      <c r="O276" s="7">
        <f t="shared" si="20"/>
        <v>-29969.1</v>
      </c>
      <c r="R276" s="5">
        <f t="shared" si="21"/>
        <v>30</v>
      </c>
    </row>
    <row r="277" spans="1:18" x14ac:dyDescent="0.25">
      <c r="A277" s="1">
        <v>276</v>
      </c>
      <c r="B277" s="1" t="s">
        <v>13</v>
      </c>
      <c r="C277" s="1" t="s">
        <v>182</v>
      </c>
      <c r="D277" s="1" t="s">
        <v>194</v>
      </c>
      <c r="E277" s="1">
        <v>2524220395</v>
      </c>
      <c r="F277" s="2">
        <v>45755</v>
      </c>
      <c r="G277" s="2">
        <v>45755</v>
      </c>
      <c r="H277" s="1">
        <v>14423109673</v>
      </c>
      <c r="I277" s="1" t="s">
        <v>259</v>
      </c>
      <c r="J277" s="1">
        <v>3567.5</v>
      </c>
      <c r="K277" s="2">
        <f t="shared" si="18"/>
        <v>45785</v>
      </c>
      <c r="L277" s="7">
        <v>3405.34</v>
      </c>
      <c r="M277" s="2">
        <v>45775</v>
      </c>
      <c r="N277" s="1">
        <f t="shared" si="19"/>
        <v>-10</v>
      </c>
      <c r="O277" s="7">
        <f t="shared" si="20"/>
        <v>-34053.4</v>
      </c>
      <c r="R277" s="5">
        <f t="shared" si="21"/>
        <v>30</v>
      </c>
    </row>
    <row r="278" spans="1:18" x14ac:dyDescent="0.25">
      <c r="A278" s="1">
        <v>277</v>
      </c>
      <c r="B278" s="1" t="s">
        <v>13</v>
      </c>
      <c r="C278" s="1" t="s">
        <v>182</v>
      </c>
      <c r="D278" s="1" t="s">
        <v>194</v>
      </c>
      <c r="E278" s="1">
        <v>2524220395</v>
      </c>
      <c r="F278" s="2">
        <v>45756</v>
      </c>
      <c r="G278" s="2">
        <v>45756</v>
      </c>
      <c r="H278" s="1">
        <v>14423109787</v>
      </c>
      <c r="I278" s="1" t="s">
        <v>260</v>
      </c>
      <c r="J278" s="1">
        <v>895.69</v>
      </c>
      <c r="K278" s="2">
        <f t="shared" si="18"/>
        <v>45786</v>
      </c>
      <c r="L278" s="7">
        <v>854.98</v>
      </c>
      <c r="M278" s="2">
        <v>45775</v>
      </c>
      <c r="N278" s="1">
        <f t="shared" si="19"/>
        <v>-11</v>
      </c>
      <c r="O278" s="7">
        <f t="shared" si="20"/>
        <v>-9404.7800000000007</v>
      </c>
      <c r="R278" s="5">
        <f t="shared" si="21"/>
        <v>30</v>
      </c>
    </row>
    <row r="279" spans="1:18" x14ac:dyDescent="0.25">
      <c r="A279" s="1">
        <v>278</v>
      </c>
      <c r="B279" s="1" t="s">
        <v>13</v>
      </c>
      <c r="C279" s="1" t="s">
        <v>182</v>
      </c>
      <c r="D279" s="1" t="s">
        <v>194</v>
      </c>
      <c r="E279" s="1">
        <v>2524220395</v>
      </c>
      <c r="F279" s="2">
        <v>45755</v>
      </c>
      <c r="G279" s="2">
        <v>45755</v>
      </c>
      <c r="H279" s="1">
        <v>14423204566</v>
      </c>
      <c r="I279" s="1" t="s">
        <v>261</v>
      </c>
      <c r="J279" s="1">
        <v>5693.75</v>
      </c>
      <c r="K279" s="2">
        <f t="shared" si="18"/>
        <v>45785</v>
      </c>
      <c r="L279" s="7">
        <v>5434.94</v>
      </c>
      <c r="M279" s="2">
        <v>45775</v>
      </c>
      <c r="N279" s="1">
        <f t="shared" si="19"/>
        <v>-10</v>
      </c>
      <c r="O279" s="7">
        <f t="shared" si="20"/>
        <v>-54349.399999999994</v>
      </c>
      <c r="R279" s="5">
        <f t="shared" si="21"/>
        <v>30</v>
      </c>
    </row>
    <row r="280" spans="1:18" x14ac:dyDescent="0.25">
      <c r="A280" s="1">
        <v>279</v>
      </c>
      <c r="B280" s="1" t="s">
        <v>13</v>
      </c>
      <c r="C280" s="1" t="s">
        <v>182</v>
      </c>
      <c r="D280" s="1" t="s">
        <v>213</v>
      </c>
      <c r="E280" s="1">
        <v>2690880402</v>
      </c>
      <c r="F280" s="2">
        <v>45755</v>
      </c>
      <c r="G280" s="2">
        <v>45755</v>
      </c>
      <c r="H280" s="1">
        <v>14423252019</v>
      </c>
      <c r="I280" s="1" t="s">
        <v>262</v>
      </c>
      <c r="J280" s="1">
        <v>3314.52</v>
      </c>
      <c r="K280" s="2">
        <f t="shared" si="18"/>
        <v>45785</v>
      </c>
      <c r="L280" s="7">
        <v>3163.86</v>
      </c>
      <c r="M280" s="2">
        <v>45775</v>
      </c>
      <c r="N280" s="1">
        <f t="shared" si="19"/>
        <v>-10</v>
      </c>
      <c r="O280" s="7">
        <f t="shared" si="20"/>
        <v>-31638.600000000002</v>
      </c>
      <c r="R280" s="5">
        <f t="shared" si="21"/>
        <v>30</v>
      </c>
    </row>
    <row r="281" spans="1:18" x14ac:dyDescent="0.25">
      <c r="A281" s="1">
        <v>280</v>
      </c>
      <c r="B281" s="1" t="s">
        <v>13</v>
      </c>
      <c r="C281" s="1" t="s">
        <v>182</v>
      </c>
      <c r="D281" s="1" t="s">
        <v>263</v>
      </c>
      <c r="E281" s="1">
        <v>428800379</v>
      </c>
      <c r="F281" s="2">
        <v>45756</v>
      </c>
      <c r="G281" s="2">
        <v>45756</v>
      </c>
      <c r="H281" s="1">
        <v>14426991643</v>
      </c>
      <c r="I281" s="1" t="s">
        <v>264</v>
      </c>
      <c r="J281" s="1">
        <v>3886.2</v>
      </c>
      <c r="K281" s="2">
        <f t="shared" si="18"/>
        <v>45786</v>
      </c>
      <c r="L281" s="7">
        <v>3886.2</v>
      </c>
      <c r="M281" s="2">
        <v>45771</v>
      </c>
      <c r="N281" s="1">
        <f t="shared" si="19"/>
        <v>-15</v>
      </c>
      <c r="O281" s="7">
        <f t="shared" si="20"/>
        <v>-58293</v>
      </c>
      <c r="R281" s="5">
        <f t="shared" si="21"/>
        <v>30</v>
      </c>
    </row>
    <row r="282" spans="1:18" x14ac:dyDescent="0.25">
      <c r="A282" s="1">
        <v>281</v>
      </c>
      <c r="B282" s="1" t="s">
        <v>13</v>
      </c>
      <c r="C282" s="1" t="s">
        <v>182</v>
      </c>
      <c r="D282" s="1" t="s">
        <v>265</v>
      </c>
      <c r="E282" s="1">
        <v>1211880396</v>
      </c>
      <c r="F282" s="2">
        <v>45757</v>
      </c>
      <c r="G282" s="2">
        <v>45757</v>
      </c>
      <c r="H282" s="1">
        <v>14435584279</v>
      </c>
      <c r="I282" s="1" t="s">
        <v>266</v>
      </c>
      <c r="J282" s="1">
        <v>2715.33</v>
      </c>
      <c r="K282" s="2">
        <f t="shared" si="18"/>
        <v>45787</v>
      </c>
      <c r="L282" s="7">
        <v>2591.91</v>
      </c>
      <c r="M282" s="2">
        <v>45775</v>
      </c>
      <c r="N282" s="1">
        <f t="shared" si="19"/>
        <v>-12</v>
      </c>
      <c r="O282" s="7">
        <f t="shared" si="20"/>
        <v>-31102.92</v>
      </c>
      <c r="R282" s="5">
        <f t="shared" si="21"/>
        <v>30</v>
      </c>
    </row>
    <row r="283" spans="1:18" x14ac:dyDescent="0.25">
      <c r="A283" s="1">
        <v>282</v>
      </c>
      <c r="B283" s="1" t="s">
        <v>13</v>
      </c>
      <c r="C283" s="1" t="s">
        <v>182</v>
      </c>
      <c r="D283" s="1" t="s">
        <v>45</v>
      </c>
      <c r="E283" s="1">
        <v>1012750392</v>
      </c>
      <c r="F283" s="2">
        <v>45757</v>
      </c>
      <c r="G283" s="2">
        <v>45757</v>
      </c>
      <c r="H283" s="1">
        <v>14435687322</v>
      </c>
      <c r="I283" s="1" t="s">
        <v>267</v>
      </c>
      <c r="J283" s="1">
        <v>519.98</v>
      </c>
      <c r="K283" s="2">
        <f t="shared" si="18"/>
        <v>45787</v>
      </c>
      <c r="L283" s="7">
        <v>440.54</v>
      </c>
      <c r="M283" s="2">
        <v>45771</v>
      </c>
      <c r="N283" s="1">
        <f t="shared" si="19"/>
        <v>-16</v>
      </c>
      <c r="O283" s="7">
        <f t="shared" si="20"/>
        <v>-7048.64</v>
      </c>
      <c r="R283" s="5">
        <f t="shared" si="21"/>
        <v>30</v>
      </c>
    </row>
    <row r="284" spans="1:18" x14ac:dyDescent="0.25">
      <c r="A284" s="1">
        <v>283</v>
      </c>
      <c r="B284" s="1" t="s">
        <v>13</v>
      </c>
      <c r="C284" s="1" t="s">
        <v>182</v>
      </c>
      <c r="D284" s="1" t="s">
        <v>45</v>
      </c>
      <c r="E284" s="1">
        <v>1012750392</v>
      </c>
      <c r="F284" s="2">
        <v>45757</v>
      </c>
      <c r="G284" s="2">
        <v>45757</v>
      </c>
      <c r="H284" s="1">
        <v>14435689169</v>
      </c>
      <c r="I284" s="1" t="s">
        <v>268</v>
      </c>
      <c r="J284" s="1">
        <v>519.98</v>
      </c>
      <c r="K284" s="2">
        <f t="shared" si="18"/>
        <v>45787</v>
      </c>
      <c r="L284" s="7">
        <v>440.54</v>
      </c>
      <c r="M284" s="2">
        <v>45771</v>
      </c>
      <c r="N284" s="1">
        <f t="shared" si="19"/>
        <v>-16</v>
      </c>
      <c r="O284" s="7">
        <f t="shared" si="20"/>
        <v>-7048.64</v>
      </c>
      <c r="R284" s="5">
        <f t="shared" si="21"/>
        <v>30</v>
      </c>
    </row>
    <row r="285" spans="1:18" x14ac:dyDescent="0.25">
      <c r="A285" s="1">
        <v>284</v>
      </c>
      <c r="B285" s="1" t="s">
        <v>13</v>
      </c>
      <c r="C285" s="1" t="s">
        <v>182</v>
      </c>
      <c r="D285" s="1" t="s">
        <v>45</v>
      </c>
      <c r="E285" s="1">
        <v>1012750392</v>
      </c>
      <c r="F285" s="2">
        <v>45757</v>
      </c>
      <c r="G285" s="2">
        <v>45757</v>
      </c>
      <c r="H285" s="1">
        <v>14435773032</v>
      </c>
      <c r="I285" s="1" t="s">
        <v>269</v>
      </c>
      <c r="J285" s="1">
        <v>519.98</v>
      </c>
      <c r="K285" s="2">
        <f t="shared" si="18"/>
        <v>45787</v>
      </c>
      <c r="L285" s="7">
        <v>440.54</v>
      </c>
      <c r="M285" s="2">
        <v>45771</v>
      </c>
      <c r="N285" s="1">
        <f t="shared" si="19"/>
        <v>-16</v>
      </c>
      <c r="O285" s="7">
        <f t="shared" si="20"/>
        <v>-7048.64</v>
      </c>
      <c r="R285" s="5">
        <f t="shared" si="21"/>
        <v>30</v>
      </c>
    </row>
    <row r="286" spans="1:18" x14ac:dyDescent="0.25">
      <c r="A286" s="1">
        <v>285</v>
      </c>
      <c r="B286" s="1" t="s">
        <v>13</v>
      </c>
      <c r="C286" s="1" t="s">
        <v>182</v>
      </c>
      <c r="D286" s="1" t="s">
        <v>265</v>
      </c>
      <c r="E286" s="1">
        <v>1211880396</v>
      </c>
      <c r="F286" s="2">
        <v>45757</v>
      </c>
      <c r="G286" s="2">
        <v>45757</v>
      </c>
      <c r="H286" s="1">
        <v>14435821884</v>
      </c>
      <c r="I286" s="1" t="s">
        <v>270</v>
      </c>
      <c r="J286" s="1">
        <v>17824.97</v>
      </c>
      <c r="K286" s="2">
        <f t="shared" si="18"/>
        <v>45787</v>
      </c>
      <c r="L286" s="7">
        <v>17014.740000000002</v>
      </c>
      <c r="M286" s="2">
        <v>45775</v>
      </c>
      <c r="N286" s="1">
        <f t="shared" si="19"/>
        <v>-12</v>
      </c>
      <c r="O286" s="7">
        <f t="shared" si="20"/>
        <v>-204176.88</v>
      </c>
      <c r="R286" s="5">
        <f t="shared" si="21"/>
        <v>30</v>
      </c>
    </row>
    <row r="287" spans="1:18" x14ac:dyDescent="0.25">
      <c r="A287" s="1">
        <v>286</v>
      </c>
      <c r="B287" s="1" t="s">
        <v>13</v>
      </c>
      <c r="C287" s="1" t="s">
        <v>182</v>
      </c>
      <c r="D287" s="1" t="s">
        <v>271</v>
      </c>
      <c r="E287" s="1">
        <v>3910260409</v>
      </c>
      <c r="F287" s="2">
        <v>45757</v>
      </c>
      <c r="G287" s="2">
        <v>45757</v>
      </c>
      <c r="H287" s="1">
        <v>14437073371</v>
      </c>
      <c r="I287" s="1" t="s">
        <v>272</v>
      </c>
      <c r="J287" s="1">
        <v>4774</v>
      </c>
      <c r="K287" s="2">
        <f t="shared" si="18"/>
        <v>45787</v>
      </c>
      <c r="L287" s="7">
        <v>4557</v>
      </c>
      <c r="M287" s="2">
        <v>45771</v>
      </c>
      <c r="N287" s="1">
        <f t="shared" si="19"/>
        <v>-16</v>
      </c>
      <c r="O287" s="7">
        <f t="shared" si="20"/>
        <v>-72912</v>
      </c>
      <c r="R287" s="5">
        <f t="shared" si="21"/>
        <v>30</v>
      </c>
    </row>
    <row r="288" spans="1:18" x14ac:dyDescent="0.25">
      <c r="A288" s="1">
        <v>287</v>
      </c>
      <c r="B288" s="1" t="s">
        <v>13</v>
      </c>
      <c r="C288" s="1" t="s">
        <v>182</v>
      </c>
      <c r="D288" s="1" t="s">
        <v>271</v>
      </c>
      <c r="E288" s="1">
        <v>3910260409</v>
      </c>
      <c r="F288" s="2">
        <v>45757</v>
      </c>
      <c r="G288" s="2">
        <v>45757</v>
      </c>
      <c r="H288" s="1">
        <v>14437820528</v>
      </c>
      <c r="I288" s="1" t="s">
        <v>273</v>
      </c>
      <c r="J288" s="1">
        <v>4944.5</v>
      </c>
      <c r="K288" s="2">
        <f t="shared" si="18"/>
        <v>45787</v>
      </c>
      <c r="L288" s="7">
        <v>4719.75</v>
      </c>
      <c r="M288" s="2">
        <v>45771</v>
      </c>
      <c r="N288" s="1">
        <f t="shared" si="19"/>
        <v>-16</v>
      </c>
      <c r="O288" s="7">
        <f t="shared" si="20"/>
        <v>-75516</v>
      </c>
      <c r="R288" s="5">
        <f t="shared" si="21"/>
        <v>30</v>
      </c>
    </row>
    <row r="289" spans="1:18" x14ac:dyDescent="0.25">
      <c r="A289" s="1">
        <v>288</v>
      </c>
      <c r="B289" s="1" t="s">
        <v>13</v>
      </c>
      <c r="C289" s="1" t="s">
        <v>182</v>
      </c>
      <c r="D289" s="1" t="s">
        <v>274</v>
      </c>
      <c r="E289" s="1">
        <v>2076390398</v>
      </c>
      <c r="F289" s="2">
        <v>45757</v>
      </c>
      <c r="G289" s="2">
        <v>45757</v>
      </c>
      <c r="H289" s="1">
        <v>14438340705</v>
      </c>
      <c r="I289" s="1">
        <v>166</v>
      </c>
      <c r="J289" s="1">
        <v>6337.56</v>
      </c>
      <c r="K289" s="2">
        <f t="shared" si="18"/>
        <v>45787</v>
      </c>
      <c r="L289" s="7">
        <v>6049.49</v>
      </c>
      <c r="M289" s="2">
        <v>45775</v>
      </c>
      <c r="N289" s="1">
        <f t="shared" si="19"/>
        <v>-12</v>
      </c>
      <c r="O289" s="7">
        <f t="shared" si="20"/>
        <v>-72593.88</v>
      </c>
      <c r="R289" s="5">
        <f t="shared" si="21"/>
        <v>30</v>
      </c>
    </row>
    <row r="290" spans="1:18" x14ac:dyDescent="0.25">
      <c r="A290" s="1">
        <v>289</v>
      </c>
      <c r="B290" s="1" t="s">
        <v>13</v>
      </c>
      <c r="C290" s="1" t="s">
        <v>182</v>
      </c>
      <c r="D290" s="1" t="s">
        <v>202</v>
      </c>
      <c r="E290" s="1">
        <v>3735710372</v>
      </c>
      <c r="F290" s="2">
        <v>45765</v>
      </c>
      <c r="G290" s="2">
        <v>45765</v>
      </c>
      <c r="H290" s="1">
        <v>14440781463</v>
      </c>
      <c r="I290" s="1">
        <v>29</v>
      </c>
      <c r="J290" s="1">
        <v>2427.16</v>
      </c>
      <c r="K290" s="2">
        <f t="shared" si="18"/>
        <v>45795</v>
      </c>
      <c r="L290" s="7">
        <v>2316.83</v>
      </c>
      <c r="M290" s="2">
        <v>45775</v>
      </c>
      <c r="N290" s="1">
        <f t="shared" si="19"/>
        <v>-20</v>
      </c>
      <c r="O290" s="7">
        <f t="shared" si="20"/>
        <v>-46336.6</v>
      </c>
      <c r="R290" s="5">
        <f t="shared" si="21"/>
        <v>30</v>
      </c>
    </row>
    <row r="291" spans="1:18" x14ac:dyDescent="0.25">
      <c r="A291" s="1">
        <v>290</v>
      </c>
      <c r="B291" s="1" t="s">
        <v>13</v>
      </c>
      <c r="C291" s="1" t="s">
        <v>182</v>
      </c>
      <c r="D291" s="1" t="s">
        <v>202</v>
      </c>
      <c r="E291" s="1">
        <v>3735710372</v>
      </c>
      <c r="F291" s="2">
        <v>45757</v>
      </c>
      <c r="G291" s="2">
        <v>45757</v>
      </c>
      <c r="H291" s="1">
        <v>14440823704</v>
      </c>
      <c r="I291" s="1">
        <v>39</v>
      </c>
      <c r="J291" s="1">
        <v>5791.54</v>
      </c>
      <c r="K291" s="2">
        <f t="shared" si="18"/>
        <v>45787</v>
      </c>
      <c r="L291" s="7">
        <v>5528.29</v>
      </c>
      <c r="M291" s="2">
        <v>45775</v>
      </c>
      <c r="N291" s="1">
        <f t="shared" si="19"/>
        <v>-12</v>
      </c>
      <c r="O291" s="7">
        <f t="shared" si="20"/>
        <v>-66339.48</v>
      </c>
      <c r="R291" s="5">
        <f t="shared" si="21"/>
        <v>30</v>
      </c>
    </row>
    <row r="292" spans="1:18" x14ac:dyDescent="0.25">
      <c r="A292" s="1">
        <v>291</v>
      </c>
      <c r="B292" s="1" t="s">
        <v>13</v>
      </c>
      <c r="C292" s="1" t="s">
        <v>182</v>
      </c>
      <c r="D292" s="1" t="s">
        <v>251</v>
      </c>
      <c r="E292" s="1">
        <v>2591000399</v>
      </c>
      <c r="F292" s="2">
        <v>45758</v>
      </c>
      <c r="G292" s="2">
        <v>45758</v>
      </c>
      <c r="H292" s="1">
        <v>14443970809</v>
      </c>
      <c r="I292" s="1">
        <v>55</v>
      </c>
      <c r="J292" s="1">
        <v>842.4</v>
      </c>
      <c r="K292" s="2">
        <f t="shared" si="18"/>
        <v>45788</v>
      </c>
      <c r="L292" s="7">
        <v>713.7</v>
      </c>
      <c r="M292" s="2">
        <v>45776</v>
      </c>
      <c r="N292" s="1">
        <f t="shared" si="19"/>
        <v>-12</v>
      </c>
      <c r="O292" s="7">
        <f t="shared" si="20"/>
        <v>-8564.4000000000015</v>
      </c>
      <c r="R292" s="5">
        <f t="shared" si="21"/>
        <v>30</v>
      </c>
    </row>
    <row r="293" spans="1:18" x14ac:dyDescent="0.25">
      <c r="A293" s="1">
        <v>292</v>
      </c>
      <c r="B293" s="1" t="s">
        <v>13</v>
      </c>
      <c r="C293" s="1" t="s">
        <v>182</v>
      </c>
      <c r="D293" s="1" t="s">
        <v>251</v>
      </c>
      <c r="E293" s="1">
        <v>2591000399</v>
      </c>
      <c r="F293" s="2">
        <v>45758</v>
      </c>
      <c r="G293" s="2">
        <v>45758</v>
      </c>
      <c r="H293" s="1">
        <v>14444044734</v>
      </c>
      <c r="I293" s="1">
        <v>59</v>
      </c>
      <c r="J293" s="1">
        <v>615.6</v>
      </c>
      <c r="K293" s="2">
        <f t="shared" si="18"/>
        <v>45788</v>
      </c>
      <c r="L293" s="7">
        <v>521.54999999999995</v>
      </c>
      <c r="M293" s="2">
        <v>45776</v>
      </c>
      <c r="N293" s="1">
        <f t="shared" si="19"/>
        <v>-12</v>
      </c>
      <c r="O293" s="7">
        <f t="shared" si="20"/>
        <v>-6258.5999999999995</v>
      </c>
      <c r="R293" s="5">
        <f t="shared" si="21"/>
        <v>30</v>
      </c>
    </row>
    <row r="294" spans="1:18" x14ac:dyDescent="0.25">
      <c r="A294" s="1">
        <v>293</v>
      </c>
      <c r="B294" s="1" t="s">
        <v>13</v>
      </c>
      <c r="C294" s="1" t="s">
        <v>182</v>
      </c>
      <c r="D294" s="1" t="s">
        <v>194</v>
      </c>
      <c r="E294" s="1">
        <v>2524220395</v>
      </c>
      <c r="F294" s="2">
        <v>45758</v>
      </c>
      <c r="G294" s="2">
        <v>45758</v>
      </c>
      <c r="H294" s="1">
        <v>14445299382</v>
      </c>
      <c r="I294" s="1" t="s">
        <v>275</v>
      </c>
      <c r="J294" s="1">
        <v>572.53</v>
      </c>
      <c r="K294" s="2">
        <f t="shared" si="18"/>
        <v>45788</v>
      </c>
      <c r="L294" s="7">
        <v>546.51</v>
      </c>
      <c r="M294" s="2">
        <v>45789</v>
      </c>
      <c r="N294" s="1">
        <f t="shared" si="19"/>
        <v>1</v>
      </c>
      <c r="O294" s="7">
        <f t="shared" si="20"/>
        <v>546.51</v>
      </c>
      <c r="R294" s="5">
        <f t="shared" si="21"/>
        <v>30</v>
      </c>
    </row>
    <row r="295" spans="1:18" x14ac:dyDescent="0.25">
      <c r="A295" s="1">
        <v>294</v>
      </c>
      <c r="B295" s="1" t="s">
        <v>13</v>
      </c>
      <c r="C295" s="1" t="s">
        <v>182</v>
      </c>
      <c r="D295" s="1" t="s">
        <v>194</v>
      </c>
      <c r="E295" s="1">
        <v>2524220395</v>
      </c>
      <c r="F295" s="2">
        <v>45758</v>
      </c>
      <c r="G295" s="2">
        <v>45758</v>
      </c>
      <c r="H295" s="1">
        <v>14445299459</v>
      </c>
      <c r="I295" s="1" t="s">
        <v>276</v>
      </c>
      <c r="J295" s="1">
        <v>973.9</v>
      </c>
      <c r="K295" s="2">
        <f t="shared" si="18"/>
        <v>45788</v>
      </c>
      <c r="L295" s="7">
        <v>929.63</v>
      </c>
      <c r="M295" s="2">
        <v>45789</v>
      </c>
      <c r="N295" s="1">
        <f t="shared" si="19"/>
        <v>1</v>
      </c>
      <c r="O295" s="7">
        <f t="shared" si="20"/>
        <v>929.63</v>
      </c>
      <c r="R295" s="5">
        <f t="shared" si="21"/>
        <v>30</v>
      </c>
    </row>
    <row r="296" spans="1:18" x14ac:dyDescent="0.25">
      <c r="A296" s="1">
        <v>295</v>
      </c>
      <c r="B296" s="1" t="s">
        <v>13</v>
      </c>
      <c r="C296" s="1" t="s">
        <v>182</v>
      </c>
      <c r="D296" s="1" t="s">
        <v>277</v>
      </c>
      <c r="E296" s="1">
        <v>4144000371</v>
      </c>
      <c r="F296" s="2">
        <v>45765</v>
      </c>
      <c r="G296" s="2">
        <v>45765</v>
      </c>
      <c r="H296" s="1">
        <v>14448314885</v>
      </c>
      <c r="I296" s="1" t="s">
        <v>278</v>
      </c>
      <c r="J296" s="1">
        <v>18755</v>
      </c>
      <c r="K296" s="2">
        <f t="shared" si="18"/>
        <v>45795</v>
      </c>
      <c r="L296" s="7">
        <v>17902.5</v>
      </c>
      <c r="M296" s="2">
        <v>45789</v>
      </c>
      <c r="N296" s="1">
        <f t="shared" si="19"/>
        <v>-6</v>
      </c>
      <c r="O296" s="7">
        <f t="shared" si="20"/>
        <v>-107415</v>
      </c>
      <c r="R296" s="5">
        <f t="shared" si="21"/>
        <v>30</v>
      </c>
    </row>
    <row r="297" spans="1:18" x14ac:dyDescent="0.25">
      <c r="A297" s="1">
        <v>296</v>
      </c>
      <c r="B297" s="1" t="s">
        <v>13</v>
      </c>
      <c r="C297" s="1" t="s">
        <v>182</v>
      </c>
      <c r="D297" s="1" t="s">
        <v>185</v>
      </c>
      <c r="E297" s="1">
        <v>1088170392</v>
      </c>
      <c r="F297" s="2">
        <v>45761</v>
      </c>
      <c r="G297" s="2">
        <v>45761</v>
      </c>
      <c r="H297" s="1">
        <v>14471791311</v>
      </c>
      <c r="I297" s="1" t="s">
        <v>279</v>
      </c>
      <c r="J297" s="1">
        <v>2297.89</v>
      </c>
      <c r="K297" s="2">
        <f t="shared" si="18"/>
        <v>45791</v>
      </c>
      <c r="L297" s="7">
        <v>2193.44</v>
      </c>
      <c r="M297" s="2">
        <v>45803</v>
      </c>
      <c r="N297" s="1">
        <f t="shared" si="19"/>
        <v>12</v>
      </c>
      <c r="O297" s="7">
        <f t="shared" si="20"/>
        <v>26321.279999999999</v>
      </c>
      <c r="R297" s="5">
        <f t="shared" si="21"/>
        <v>30</v>
      </c>
    </row>
    <row r="298" spans="1:18" x14ac:dyDescent="0.25">
      <c r="A298" s="1">
        <v>297</v>
      </c>
      <c r="B298" s="1" t="s">
        <v>13</v>
      </c>
      <c r="C298" s="1" t="s">
        <v>182</v>
      </c>
      <c r="D298" s="1" t="s">
        <v>185</v>
      </c>
      <c r="E298" s="1">
        <v>1088170392</v>
      </c>
      <c r="F298" s="2">
        <v>45763</v>
      </c>
      <c r="G298" s="2">
        <v>45763</v>
      </c>
      <c r="H298" s="1">
        <v>14481100172</v>
      </c>
      <c r="I298" s="1" t="s">
        <v>280</v>
      </c>
      <c r="J298" s="1">
        <v>394.15</v>
      </c>
      <c r="K298" s="2">
        <f t="shared" si="18"/>
        <v>45793</v>
      </c>
      <c r="L298" s="7">
        <v>376.23</v>
      </c>
      <c r="M298" s="2">
        <v>45776</v>
      </c>
      <c r="N298" s="1">
        <f t="shared" si="19"/>
        <v>-17</v>
      </c>
      <c r="O298" s="7">
        <f t="shared" si="20"/>
        <v>-6395.91</v>
      </c>
      <c r="R298" s="5">
        <f t="shared" si="21"/>
        <v>30</v>
      </c>
    </row>
    <row r="299" spans="1:18" x14ac:dyDescent="0.25">
      <c r="A299" s="1">
        <v>298</v>
      </c>
      <c r="B299" s="1" t="s">
        <v>13</v>
      </c>
      <c r="C299" s="1" t="s">
        <v>182</v>
      </c>
      <c r="D299" s="1" t="s">
        <v>185</v>
      </c>
      <c r="E299" s="1">
        <v>1088170392</v>
      </c>
      <c r="F299" s="2">
        <v>45762</v>
      </c>
      <c r="G299" s="2">
        <v>45762</v>
      </c>
      <c r="H299" s="1">
        <v>14481102701</v>
      </c>
      <c r="I299" s="1" t="s">
        <v>281</v>
      </c>
      <c r="J299" s="1">
        <v>183.77</v>
      </c>
      <c r="K299" s="2">
        <f t="shared" si="18"/>
        <v>45792</v>
      </c>
      <c r="L299" s="7">
        <v>175.42</v>
      </c>
      <c r="M299" s="2">
        <v>45776</v>
      </c>
      <c r="N299" s="1">
        <f t="shared" si="19"/>
        <v>-16</v>
      </c>
      <c r="O299" s="7">
        <f t="shared" si="20"/>
        <v>-2806.72</v>
      </c>
      <c r="R299" s="5">
        <f t="shared" si="21"/>
        <v>30</v>
      </c>
    </row>
    <row r="300" spans="1:18" x14ac:dyDescent="0.25">
      <c r="A300" s="1">
        <v>299</v>
      </c>
      <c r="B300" s="1" t="s">
        <v>13</v>
      </c>
      <c r="C300" s="1" t="s">
        <v>182</v>
      </c>
      <c r="D300" s="1" t="s">
        <v>282</v>
      </c>
      <c r="E300" s="1">
        <v>3790750404</v>
      </c>
      <c r="F300" s="2">
        <v>45764</v>
      </c>
      <c r="G300" s="2">
        <v>45764</v>
      </c>
      <c r="H300" s="1">
        <v>14498133518</v>
      </c>
      <c r="I300" s="1" t="s">
        <v>283</v>
      </c>
      <c r="J300" s="1">
        <v>3205.13</v>
      </c>
      <c r="K300" s="2">
        <f t="shared" si="18"/>
        <v>45794</v>
      </c>
      <c r="L300" s="7">
        <v>3059.44</v>
      </c>
      <c r="M300" s="2">
        <v>45776</v>
      </c>
      <c r="N300" s="1">
        <f t="shared" si="19"/>
        <v>-18</v>
      </c>
      <c r="O300" s="7">
        <f t="shared" si="20"/>
        <v>-55069.919999999998</v>
      </c>
      <c r="R300" s="5">
        <f t="shared" si="21"/>
        <v>30</v>
      </c>
    </row>
    <row r="301" spans="1:18" x14ac:dyDescent="0.25">
      <c r="A301" s="1">
        <v>300</v>
      </c>
      <c r="B301" s="1" t="s">
        <v>13</v>
      </c>
      <c r="C301" s="1" t="s">
        <v>182</v>
      </c>
      <c r="D301" s="1" t="s">
        <v>282</v>
      </c>
      <c r="E301" s="1">
        <v>3790750404</v>
      </c>
      <c r="F301" s="2">
        <v>45764</v>
      </c>
      <c r="G301" s="2">
        <v>45764</v>
      </c>
      <c r="H301" s="1">
        <v>14498133555</v>
      </c>
      <c r="I301" s="1" t="s">
        <v>284</v>
      </c>
      <c r="J301" s="1">
        <v>3003.13</v>
      </c>
      <c r="K301" s="2">
        <f t="shared" si="18"/>
        <v>45794</v>
      </c>
      <c r="L301" s="7">
        <v>2866.62</v>
      </c>
      <c r="M301" s="2">
        <v>45783</v>
      </c>
      <c r="N301" s="1">
        <f t="shared" si="19"/>
        <v>-11</v>
      </c>
      <c r="O301" s="7">
        <f t="shared" si="20"/>
        <v>-31532.82</v>
      </c>
      <c r="R301" s="5">
        <f t="shared" si="21"/>
        <v>30</v>
      </c>
    </row>
    <row r="302" spans="1:18" x14ac:dyDescent="0.25">
      <c r="A302" s="1">
        <v>301</v>
      </c>
      <c r="B302" s="1" t="s">
        <v>13</v>
      </c>
      <c r="C302" s="1" t="s">
        <v>182</v>
      </c>
      <c r="D302" s="1" t="s">
        <v>285</v>
      </c>
      <c r="E302" s="1">
        <v>2558160582</v>
      </c>
      <c r="F302" s="2">
        <v>45764</v>
      </c>
      <c r="G302" s="2">
        <v>45764</v>
      </c>
      <c r="H302" s="1">
        <v>14503246235</v>
      </c>
      <c r="I302" s="1" t="s">
        <v>286</v>
      </c>
      <c r="J302" s="1">
        <v>12054.8</v>
      </c>
      <c r="K302" s="2">
        <f t="shared" si="18"/>
        <v>45794</v>
      </c>
      <c r="L302" s="7">
        <v>12054.8</v>
      </c>
      <c r="M302" s="2">
        <v>45783</v>
      </c>
      <c r="N302" s="1">
        <f t="shared" si="19"/>
        <v>-11</v>
      </c>
      <c r="O302" s="7">
        <f t="shared" si="20"/>
        <v>-132602.79999999999</v>
      </c>
      <c r="R302" s="5">
        <f t="shared" si="21"/>
        <v>30</v>
      </c>
    </row>
    <row r="303" spans="1:18" x14ac:dyDescent="0.25">
      <c r="A303" s="1">
        <v>302</v>
      </c>
      <c r="B303" s="1" t="s">
        <v>13</v>
      </c>
      <c r="C303" s="1" t="s">
        <v>182</v>
      </c>
      <c r="D303" s="1" t="s">
        <v>285</v>
      </c>
      <c r="E303" s="1">
        <v>2558160582</v>
      </c>
      <c r="F303" s="2">
        <v>45765</v>
      </c>
      <c r="G303" s="2">
        <v>45765</v>
      </c>
      <c r="H303" s="1">
        <v>14503273287</v>
      </c>
      <c r="I303" s="1" t="s">
        <v>287</v>
      </c>
      <c r="J303" s="1">
        <v>9223.16</v>
      </c>
      <c r="K303" s="2">
        <f t="shared" si="18"/>
        <v>45795</v>
      </c>
      <c r="L303" s="7">
        <v>9223.16</v>
      </c>
      <c r="M303" s="2">
        <v>45783</v>
      </c>
      <c r="N303" s="1">
        <f t="shared" si="19"/>
        <v>-12</v>
      </c>
      <c r="O303" s="7">
        <f t="shared" si="20"/>
        <v>-110677.92</v>
      </c>
      <c r="R303" s="5">
        <f t="shared" si="21"/>
        <v>30</v>
      </c>
    </row>
    <row r="304" spans="1:18" x14ac:dyDescent="0.25">
      <c r="A304" s="1">
        <v>303</v>
      </c>
      <c r="B304" s="1" t="s">
        <v>13</v>
      </c>
      <c r="C304" s="1" t="s">
        <v>182</v>
      </c>
      <c r="D304" s="1" t="s">
        <v>285</v>
      </c>
      <c r="E304" s="1">
        <v>2558160582</v>
      </c>
      <c r="F304" s="2">
        <v>45765</v>
      </c>
      <c r="G304" s="2">
        <v>45765</v>
      </c>
      <c r="H304" s="1">
        <v>14509317912</v>
      </c>
      <c r="I304" s="1" t="s">
        <v>288</v>
      </c>
      <c r="J304" s="1">
        <v>3667.13</v>
      </c>
      <c r="K304" s="2">
        <f t="shared" si="18"/>
        <v>45795</v>
      </c>
      <c r="L304" s="7">
        <v>3667.13</v>
      </c>
      <c r="M304" s="2">
        <v>45783</v>
      </c>
      <c r="N304" s="1">
        <f t="shared" si="19"/>
        <v>-12</v>
      </c>
      <c r="O304" s="7">
        <f t="shared" si="20"/>
        <v>-44005.56</v>
      </c>
      <c r="R304" s="5">
        <f t="shared" si="21"/>
        <v>30</v>
      </c>
    </row>
    <row r="305" spans="1:18" x14ac:dyDescent="0.25">
      <c r="A305" s="1">
        <v>304</v>
      </c>
      <c r="B305" s="1" t="s">
        <v>13</v>
      </c>
      <c r="C305" s="1" t="s">
        <v>182</v>
      </c>
      <c r="D305" s="1" t="s">
        <v>185</v>
      </c>
      <c r="E305" s="1">
        <v>1088170392</v>
      </c>
      <c r="F305" s="2">
        <v>45769</v>
      </c>
      <c r="G305" s="2">
        <v>45769</v>
      </c>
      <c r="H305" s="1">
        <v>14519418651</v>
      </c>
      <c r="I305" s="1" t="s">
        <v>289</v>
      </c>
      <c r="J305" s="1">
        <v>1707.72</v>
      </c>
      <c r="K305" s="2">
        <f t="shared" si="18"/>
        <v>45799</v>
      </c>
      <c r="L305" s="7">
        <v>1630.1</v>
      </c>
      <c r="M305" s="2">
        <v>45789</v>
      </c>
      <c r="N305" s="1">
        <f t="shared" si="19"/>
        <v>-10</v>
      </c>
      <c r="O305" s="7">
        <f t="shared" si="20"/>
        <v>-16301</v>
      </c>
      <c r="R305" s="5">
        <f t="shared" si="21"/>
        <v>30</v>
      </c>
    </row>
    <row r="306" spans="1:18" x14ac:dyDescent="0.25">
      <c r="A306" s="1">
        <v>305</v>
      </c>
      <c r="B306" s="1" t="s">
        <v>13</v>
      </c>
      <c r="C306" s="1" t="s">
        <v>182</v>
      </c>
      <c r="D306" s="1" t="s">
        <v>45</v>
      </c>
      <c r="E306" s="1">
        <v>1012750392</v>
      </c>
      <c r="F306" s="2">
        <v>45770</v>
      </c>
      <c r="G306" s="2">
        <v>45770</v>
      </c>
      <c r="H306" s="1">
        <v>14530628036</v>
      </c>
      <c r="I306" s="1" t="s">
        <v>290</v>
      </c>
      <c r="J306" s="1">
        <v>4739.8999999999996</v>
      </c>
      <c r="K306" s="2">
        <f t="shared" si="18"/>
        <v>45800</v>
      </c>
      <c r="L306" s="7">
        <v>4524.45</v>
      </c>
      <c r="M306" s="2">
        <v>45783</v>
      </c>
      <c r="N306" s="1">
        <f t="shared" si="19"/>
        <v>-17</v>
      </c>
      <c r="O306" s="7">
        <f t="shared" si="20"/>
        <v>-76915.649999999994</v>
      </c>
      <c r="R306" s="5">
        <f t="shared" si="21"/>
        <v>30</v>
      </c>
    </row>
    <row r="307" spans="1:18" x14ac:dyDescent="0.25">
      <c r="A307" s="1">
        <v>306</v>
      </c>
      <c r="B307" s="1" t="s">
        <v>13</v>
      </c>
      <c r="C307" s="1" t="s">
        <v>182</v>
      </c>
      <c r="D307" s="1" t="s">
        <v>291</v>
      </c>
      <c r="E307" s="1">
        <v>1697860409</v>
      </c>
      <c r="F307" s="2">
        <v>45771</v>
      </c>
      <c r="G307" s="2">
        <v>45771</v>
      </c>
      <c r="H307" s="1">
        <v>14537595515</v>
      </c>
      <c r="I307" s="1" t="s">
        <v>292</v>
      </c>
      <c r="J307" s="1">
        <v>2682.3</v>
      </c>
      <c r="K307" s="2">
        <f t="shared" si="18"/>
        <v>45801</v>
      </c>
      <c r="L307" s="7">
        <v>2560.38</v>
      </c>
      <c r="M307" s="2">
        <v>45789</v>
      </c>
      <c r="N307" s="1">
        <f t="shared" si="19"/>
        <v>-12</v>
      </c>
      <c r="O307" s="7">
        <f t="shared" si="20"/>
        <v>-30724.560000000001</v>
      </c>
      <c r="R307" s="5">
        <f t="shared" si="21"/>
        <v>30</v>
      </c>
    </row>
    <row r="308" spans="1:18" x14ac:dyDescent="0.25">
      <c r="A308" s="1">
        <v>307</v>
      </c>
      <c r="B308" s="1" t="s">
        <v>13</v>
      </c>
      <c r="C308" s="1" t="s">
        <v>182</v>
      </c>
      <c r="D308" s="1" t="s">
        <v>291</v>
      </c>
      <c r="E308" s="1">
        <v>1697860409</v>
      </c>
      <c r="F308" s="2">
        <v>45771</v>
      </c>
      <c r="G308" s="2">
        <v>45771</v>
      </c>
      <c r="H308" s="1">
        <v>14537595563</v>
      </c>
      <c r="I308" s="1" t="s">
        <v>293</v>
      </c>
      <c r="J308" s="1">
        <v>2422.7199999999998</v>
      </c>
      <c r="K308" s="2">
        <f t="shared" si="18"/>
        <v>45801</v>
      </c>
      <c r="L308" s="7">
        <v>2312.6</v>
      </c>
      <c r="M308" s="2">
        <v>45789</v>
      </c>
      <c r="N308" s="1">
        <f t="shared" si="19"/>
        <v>-12</v>
      </c>
      <c r="O308" s="7">
        <f t="shared" si="20"/>
        <v>-27751.199999999997</v>
      </c>
      <c r="R308" s="5">
        <f t="shared" si="21"/>
        <v>30</v>
      </c>
    </row>
    <row r="309" spans="1:18" x14ac:dyDescent="0.25">
      <c r="A309" s="1">
        <v>308</v>
      </c>
      <c r="B309" s="1" t="s">
        <v>13</v>
      </c>
      <c r="C309" s="1" t="s">
        <v>182</v>
      </c>
      <c r="D309" s="1" t="s">
        <v>291</v>
      </c>
      <c r="E309" s="1">
        <v>1697860409</v>
      </c>
      <c r="F309" s="2">
        <v>45771</v>
      </c>
      <c r="G309" s="2">
        <v>45771</v>
      </c>
      <c r="H309" s="1">
        <v>14537595568</v>
      </c>
      <c r="I309" s="1" t="s">
        <v>294</v>
      </c>
      <c r="J309" s="1">
        <v>2682.3</v>
      </c>
      <c r="K309" s="2">
        <f t="shared" si="18"/>
        <v>45801</v>
      </c>
      <c r="L309" s="7">
        <v>2560.38</v>
      </c>
      <c r="M309" s="2">
        <v>45789</v>
      </c>
      <c r="N309" s="1">
        <f t="shared" si="19"/>
        <v>-12</v>
      </c>
      <c r="O309" s="7">
        <f t="shared" si="20"/>
        <v>-30724.560000000001</v>
      </c>
      <c r="R309" s="5">
        <f t="shared" si="21"/>
        <v>30</v>
      </c>
    </row>
    <row r="310" spans="1:18" x14ac:dyDescent="0.25">
      <c r="A310" s="1">
        <v>309</v>
      </c>
      <c r="B310" s="1" t="s">
        <v>13</v>
      </c>
      <c r="C310" s="1" t="s">
        <v>182</v>
      </c>
      <c r="D310" s="1" t="s">
        <v>295</v>
      </c>
      <c r="E310" s="1">
        <v>3480740376</v>
      </c>
      <c r="F310" s="2">
        <v>45771</v>
      </c>
      <c r="G310" s="2">
        <v>45771</v>
      </c>
      <c r="H310" s="1">
        <v>14538095563</v>
      </c>
      <c r="I310" s="1" t="s">
        <v>296</v>
      </c>
      <c r="J310" s="1">
        <v>3342.72</v>
      </c>
      <c r="K310" s="2">
        <f t="shared" si="18"/>
        <v>45801</v>
      </c>
      <c r="L310" s="7">
        <v>3190.78</v>
      </c>
      <c r="M310" s="2">
        <v>45789</v>
      </c>
      <c r="N310" s="1">
        <f t="shared" si="19"/>
        <v>-12</v>
      </c>
      <c r="O310" s="7">
        <f t="shared" si="20"/>
        <v>-38289.360000000001</v>
      </c>
      <c r="R310" s="5">
        <f t="shared" si="21"/>
        <v>30</v>
      </c>
    </row>
    <row r="311" spans="1:18" x14ac:dyDescent="0.25">
      <c r="A311" s="1">
        <v>310</v>
      </c>
      <c r="B311" s="1" t="s">
        <v>13</v>
      </c>
      <c r="C311" s="1" t="s">
        <v>182</v>
      </c>
      <c r="D311" s="1" t="s">
        <v>295</v>
      </c>
      <c r="E311" s="1">
        <v>3480740376</v>
      </c>
      <c r="F311" s="2">
        <v>45771</v>
      </c>
      <c r="G311" s="2">
        <v>45771</v>
      </c>
      <c r="H311" s="1">
        <v>14538128007</v>
      </c>
      <c r="I311" s="1" t="s">
        <v>297</v>
      </c>
      <c r="J311" s="1">
        <v>3700.87</v>
      </c>
      <c r="K311" s="2">
        <f t="shared" si="18"/>
        <v>45801</v>
      </c>
      <c r="L311" s="7">
        <v>3532.65</v>
      </c>
      <c r="M311" s="2">
        <v>45789</v>
      </c>
      <c r="N311" s="1">
        <f t="shared" si="19"/>
        <v>-12</v>
      </c>
      <c r="O311" s="7">
        <f t="shared" si="20"/>
        <v>-42391.8</v>
      </c>
      <c r="R311" s="5">
        <f t="shared" si="21"/>
        <v>30</v>
      </c>
    </row>
    <row r="312" spans="1:18" x14ac:dyDescent="0.25">
      <c r="A312" s="1">
        <v>311</v>
      </c>
      <c r="B312" s="1" t="s">
        <v>13</v>
      </c>
      <c r="C312" s="1" t="s">
        <v>182</v>
      </c>
      <c r="D312" s="1" t="s">
        <v>298</v>
      </c>
      <c r="E312" s="1">
        <v>3543000370</v>
      </c>
      <c r="F312" s="2">
        <v>45772</v>
      </c>
      <c r="G312" s="2">
        <v>45772</v>
      </c>
      <c r="H312" s="1">
        <v>14542411273</v>
      </c>
      <c r="I312" s="1" t="s">
        <v>299</v>
      </c>
      <c r="J312" s="1">
        <v>39900</v>
      </c>
      <c r="K312" s="2">
        <f t="shared" si="18"/>
        <v>45802</v>
      </c>
      <c r="L312" s="7">
        <v>39900</v>
      </c>
      <c r="M312" s="2">
        <v>45789</v>
      </c>
      <c r="N312" s="1">
        <f t="shared" si="19"/>
        <v>-13</v>
      </c>
      <c r="O312" s="7">
        <f t="shared" si="20"/>
        <v>-518700</v>
      </c>
      <c r="R312" s="5">
        <f t="shared" si="21"/>
        <v>30</v>
      </c>
    </row>
    <row r="313" spans="1:18" x14ac:dyDescent="0.25">
      <c r="A313" s="1">
        <v>312</v>
      </c>
      <c r="B313" s="1" t="s">
        <v>13</v>
      </c>
      <c r="C313" s="1" t="s">
        <v>182</v>
      </c>
      <c r="D313" s="1" t="s">
        <v>185</v>
      </c>
      <c r="E313" s="1">
        <v>1088170392</v>
      </c>
      <c r="F313" s="2">
        <v>45775</v>
      </c>
      <c r="G313" s="2">
        <v>45775</v>
      </c>
      <c r="H313" s="1">
        <v>14548993927</v>
      </c>
      <c r="I313" s="1" t="s">
        <v>300</v>
      </c>
      <c r="J313" s="1">
        <v>8779.1200000000008</v>
      </c>
      <c r="K313" s="2">
        <f t="shared" si="18"/>
        <v>45805</v>
      </c>
      <c r="L313" s="7">
        <v>8380.07</v>
      </c>
      <c r="M313" s="2">
        <v>45789</v>
      </c>
      <c r="N313" s="1">
        <f t="shared" si="19"/>
        <v>-16</v>
      </c>
      <c r="O313" s="7">
        <f t="shared" si="20"/>
        <v>-134081.12</v>
      </c>
      <c r="R313" s="5">
        <f t="shared" si="21"/>
        <v>30</v>
      </c>
    </row>
    <row r="314" spans="1:18" x14ac:dyDescent="0.25">
      <c r="A314" s="1">
        <v>313</v>
      </c>
      <c r="B314" s="1" t="s">
        <v>13</v>
      </c>
      <c r="C314" s="1" t="s">
        <v>182</v>
      </c>
      <c r="D314" s="1" t="s">
        <v>185</v>
      </c>
      <c r="E314" s="1">
        <v>1088170392</v>
      </c>
      <c r="F314" s="2">
        <v>45775</v>
      </c>
      <c r="G314" s="2">
        <v>45775</v>
      </c>
      <c r="H314" s="1">
        <v>14548994961</v>
      </c>
      <c r="I314" s="1" t="s">
        <v>301</v>
      </c>
      <c r="J314" s="1">
        <v>31183.27</v>
      </c>
      <c r="K314" s="2">
        <f t="shared" si="18"/>
        <v>45805</v>
      </c>
      <c r="L314" s="7">
        <v>29765.85</v>
      </c>
      <c r="M314" s="2">
        <v>45789</v>
      </c>
      <c r="N314" s="1">
        <f t="shared" si="19"/>
        <v>-16</v>
      </c>
      <c r="O314" s="7">
        <f t="shared" si="20"/>
        <v>-476253.6</v>
      </c>
      <c r="R314" s="5">
        <f t="shared" si="21"/>
        <v>30</v>
      </c>
    </row>
    <row r="315" spans="1:18" x14ac:dyDescent="0.25">
      <c r="A315" s="1">
        <v>314</v>
      </c>
      <c r="B315" s="1" t="s">
        <v>13</v>
      </c>
      <c r="C315" s="1" t="s">
        <v>182</v>
      </c>
      <c r="D315" s="1" t="s">
        <v>185</v>
      </c>
      <c r="E315" s="1">
        <v>1088170392</v>
      </c>
      <c r="F315" s="2">
        <v>45775</v>
      </c>
      <c r="G315" s="2">
        <v>45775</v>
      </c>
      <c r="H315" s="1">
        <v>14548997036</v>
      </c>
      <c r="I315" s="1" t="s">
        <v>302</v>
      </c>
      <c r="J315" s="1">
        <v>20836.04</v>
      </c>
      <c r="K315" s="2">
        <f t="shared" si="18"/>
        <v>45805</v>
      </c>
      <c r="L315" s="7">
        <v>19888.95</v>
      </c>
      <c r="M315" s="2">
        <v>45803</v>
      </c>
      <c r="N315" s="1">
        <f t="shared" si="19"/>
        <v>-2</v>
      </c>
      <c r="O315" s="7">
        <f t="shared" si="20"/>
        <v>-39777.9</v>
      </c>
      <c r="R315" s="5">
        <f t="shared" si="21"/>
        <v>30</v>
      </c>
    </row>
    <row r="316" spans="1:18" x14ac:dyDescent="0.25">
      <c r="A316" s="1">
        <v>315</v>
      </c>
      <c r="B316" s="1" t="s">
        <v>13</v>
      </c>
      <c r="C316" s="1" t="s">
        <v>182</v>
      </c>
      <c r="D316" s="1" t="s">
        <v>242</v>
      </c>
      <c r="E316" s="1">
        <v>1345860397</v>
      </c>
      <c r="F316" s="2">
        <v>45777</v>
      </c>
      <c r="G316" s="2">
        <v>45777</v>
      </c>
      <c r="H316" s="1">
        <v>14567569866</v>
      </c>
      <c r="I316" s="1" t="s">
        <v>303</v>
      </c>
      <c r="J316" s="1">
        <v>2891.9</v>
      </c>
      <c r="K316" s="2">
        <f t="shared" si="18"/>
        <v>45807</v>
      </c>
      <c r="L316" s="7">
        <v>2760.45</v>
      </c>
      <c r="M316" s="2">
        <v>45789</v>
      </c>
      <c r="N316" s="1">
        <f t="shared" si="19"/>
        <v>-18</v>
      </c>
      <c r="O316" s="7">
        <f t="shared" si="20"/>
        <v>-49688.1</v>
      </c>
      <c r="R316" s="5">
        <f t="shared" si="21"/>
        <v>30</v>
      </c>
    </row>
    <row r="317" spans="1:18" x14ac:dyDescent="0.25">
      <c r="A317" s="1">
        <v>316</v>
      </c>
      <c r="B317" s="1" t="s">
        <v>13</v>
      </c>
      <c r="C317" s="1" t="s">
        <v>182</v>
      </c>
      <c r="D317" s="1" t="s">
        <v>242</v>
      </c>
      <c r="E317" s="1">
        <v>1345860397</v>
      </c>
      <c r="F317" s="2">
        <v>45777</v>
      </c>
      <c r="G317" s="2">
        <v>45777</v>
      </c>
      <c r="H317" s="1">
        <v>14567570122</v>
      </c>
      <c r="I317" s="1" t="s">
        <v>304</v>
      </c>
      <c r="J317" s="1">
        <v>11535.97</v>
      </c>
      <c r="K317" s="2">
        <f t="shared" si="18"/>
        <v>45807</v>
      </c>
      <c r="L317" s="7">
        <v>11011.61</v>
      </c>
      <c r="M317" s="2">
        <v>45789</v>
      </c>
      <c r="N317" s="1">
        <f t="shared" si="19"/>
        <v>-18</v>
      </c>
      <c r="O317" s="7">
        <f t="shared" si="20"/>
        <v>-198208.98</v>
      </c>
      <c r="R317" s="5">
        <f t="shared" si="21"/>
        <v>30</v>
      </c>
    </row>
    <row r="318" spans="1:18" x14ac:dyDescent="0.25">
      <c r="A318" s="1">
        <v>317</v>
      </c>
      <c r="B318" s="1" t="s">
        <v>13</v>
      </c>
      <c r="C318" s="1" t="s">
        <v>182</v>
      </c>
      <c r="D318" s="1" t="s">
        <v>222</v>
      </c>
      <c r="E318" s="1">
        <v>4164640379</v>
      </c>
      <c r="F318" s="2">
        <v>45777</v>
      </c>
      <c r="G318" s="2">
        <v>45777</v>
      </c>
      <c r="H318" s="1">
        <v>14567859970</v>
      </c>
      <c r="I318" s="3">
        <v>46082</v>
      </c>
      <c r="J318" s="1">
        <v>5649.82</v>
      </c>
      <c r="K318" s="2">
        <f t="shared" si="18"/>
        <v>45807</v>
      </c>
      <c r="L318" s="7">
        <v>5649.82</v>
      </c>
      <c r="M318" s="2">
        <v>45789</v>
      </c>
      <c r="N318" s="1">
        <f t="shared" si="19"/>
        <v>-18</v>
      </c>
      <c r="O318" s="7">
        <f t="shared" si="20"/>
        <v>-101696.76</v>
      </c>
      <c r="R318" s="5">
        <f t="shared" si="21"/>
        <v>30</v>
      </c>
    </row>
    <row r="319" spans="1:18" x14ac:dyDescent="0.25">
      <c r="A319" s="1">
        <v>318</v>
      </c>
      <c r="B319" s="1" t="s">
        <v>13</v>
      </c>
      <c r="C319" s="1" t="s">
        <v>182</v>
      </c>
      <c r="D319" s="1" t="s">
        <v>222</v>
      </c>
      <c r="E319" s="1">
        <v>4164640379</v>
      </c>
      <c r="F319" s="2">
        <v>45777</v>
      </c>
      <c r="G319" s="2">
        <v>45777</v>
      </c>
      <c r="H319" s="1">
        <v>14567860059</v>
      </c>
      <c r="I319" s="3">
        <v>46447</v>
      </c>
      <c r="J319" s="1">
        <v>20752.2</v>
      </c>
      <c r="K319" s="2">
        <f t="shared" si="18"/>
        <v>45807</v>
      </c>
      <c r="L319" s="7">
        <v>20752.2</v>
      </c>
      <c r="M319" s="2">
        <v>45789</v>
      </c>
      <c r="N319" s="1">
        <f t="shared" si="19"/>
        <v>-18</v>
      </c>
      <c r="O319" s="7">
        <f t="shared" si="20"/>
        <v>-373539.60000000003</v>
      </c>
      <c r="R319" s="5">
        <f t="shared" si="21"/>
        <v>30</v>
      </c>
    </row>
    <row r="320" spans="1:18" x14ac:dyDescent="0.25">
      <c r="A320" s="1">
        <v>319</v>
      </c>
      <c r="B320" s="1" t="s">
        <v>13</v>
      </c>
      <c r="C320" s="1" t="s">
        <v>182</v>
      </c>
      <c r="D320" s="1" t="s">
        <v>218</v>
      </c>
      <c r="E320" s="1">
        <v>2621730395</v>
      </c>
      <c r="F320" s="2">
        <v>45777</v>
      </c>
      <c r="G320" s="2">
        <v>45777</v>
      </c>
      <c r="H320" s="1">
        <v>14570511536</v>
      </c>
      <c r="I320" s="4">
        <v>45748</v>
      </c>
      <c r="J320" s="1">
        <v>14696.5</v>
      </c>
      <c r="K320" s="2">
        <f t="shared" si="18"/>
        <v>45807</v>
      </c>
      <c r="L320" s="7">
        <v>12451.2</v>
      </c>
      <c r="M320" s="2">
        <v>45789</v>
      </c>
      <c r="N320" s="1">
        <f t="shared" si="19"/>
        <v>-18</v>
      </c>
      <c r="O320" s="7">
        <f t="shared" si="20"/>
        <v>-224121.60000000001</v>
      </c>
      <c r="R320" s="5">
        <f t="shared" si="21"/>
        <v>30</v>
      </c>
    </row>
    <row r="321" spans="1:18" x14ac:dyDescent="0.25">
      <c r="A321" s="1">
        <v>320</v>
      </c>
      <c r="B321" s="1" t="s">
        <v>13</v>
      </c>
      <c r="C321" s="1" t="s">
        <v>182</v>
      </c>
      <c r="D321" s="1" t="s">
        <v>216</v>
      </c>
      <c r="E321" s="1" t="s">
        <v>217</v>
      </c>
      <c r="F321" s="2">
        <v>45780</v>
      </c>
      <c r="G321" s="2">
        <v>45780</v>
      </c>
      <c r="H321" s="1">
        <v>14590050809</v>
      </c>
      <c r="I321" s="1">
        <v>19</v>
      </c>
      <c r="J321" s="1">
        <v>3304.8</v>
      </c>
      <c r="K321" s="2">
        <f t="shared" si="18"/>
        <v>45810</v>
      </c>
      <c r="L321" s="7">
        <v>2799.9</v>
      </c>
      <c r="M321" s="2">
        <v>45789</v>
      </c>
      <c r="N321" s="1">
        <f t="shared" si="19"/>
        <v>-21</v>
      </c>
      <c r="O321" s="7">
        <f t="shared" si="20"/>
        <v>-58797.9</v>
      </c>
      <c r="R321" s="5">
        <f t="shared" si="21"/>
        <v>30</v>
      </c>
    </row>
    <row r="322" spans="1:18" x14ac:dyDescent="0.25">
      <c r="A322" s="1">
        <v>321</v>
      </c>
      <c r="B322" s="1" t="s">
        <v>13</v>
      </c>
      <c r="C322" s="1" t="s">
        <v>182</v>
      </c>
      <c r="D322" s="1" t="s">
        <v>216</v>
      </c>
      <c r="E322" s="1" t="s">
        <v>217</v>
      </c>
      <c r="F322" s="2">
        <v>45780</v>
      </c>
      <c r="G322" s="2">
        <v>45780</v>
      </c>
      <c r="H322" s="1">
        <v>14590059864</v>
      </c>
      <c r="I322" s="1">
        <v>20</v>
      </c>
      <c r="J322" s="1">
        <v>3542.4</v>
      </c>
      <c r="K322" s="2">
        <f t="shared" si="18"/>
        <v>45810</v>
      </c>
      <c r="L322" s="7">
        <v>3001.2</v>
      </c>
      <c r="M322" s="2">
        <v>45783</v>
      </c>
      <c r="N322" s="1">
        <f t="shared" si="19"/>
        <v>-27</v>
      </c>
      <c r="O322" s="7">
        <f t="shared" si="20"/>
        <v>-81032.399999999994</v>
      </c>
      <c r="R322" s="5">
        <f t="shared" si="21"/>
        <v>30</v>
      </c>
    </row>
    <row r="323" spans="1:18" x14ac:dyDescent="0.25">
      <c r="A323" s="1">
        <v>322</v>
      </c>
      <c r="B323" s="1" t="s">
        <v>13</v>
      </c>
      <c r="C323" s="1" t="s">
        <v>182</v>
      </c>
      <c r="D323" s="1" t="s">
        <v>204</v>
      </c>
      <c r="E323" s="1">
        <v>9180311004</v>
      </c>
      <c r="F323" s="2">
        <v>45782</v>
      </c>
      <c r="G323" s="2">
        <v>45782</v>
      </c>
      <c r="H323" s="1">
        <v>14599255325</v>
      </c>
      <c r="I323" s="1" t="s">
        <v>305</v>
      </c>
      <c r="J323" s="1">
        <v>8702</v>
      </c>
      <c r="K323" s="2">
        <f t="shared" ref="K323:K386" si="22">G323+30</f>
        <v>45812</v>
      </c>
      <c r="L323" s="7">
        <v>8702</v>
      </c>
      <c r="M323" s="2">
        <v>45797</v>
      </c>
      <c r="N323" s="1">
        <f t="shared" ref="N323:N386" si="23">M323-K323</f>
        <v>-15</v>
      </c>
      <c r="O323" s="7">
        <f t="shared" ref="O323:O386" si="24">N323*L323</f>
        <v>-130530</v>
      </c>
      <c r="R323" s="5">
        <f t="shared" ref="R323:R386" si="25">+K323-G323</f>
        <v>30</v>
      </c>
    </row>
    <row r="324" spans="1:18" x14ac:dyDescent="0.25">
      <c r="A324" s="1">
        <v>323</v>
      </c>
      <c r="B324" s="1" t="s">
        <v>13</v>
      </c>
      <c r="C324" s="1" t="s">
        <v>182</v>
      </c>
      <c r="D324" s="1" t="s">
        <v>232</v>
      </c>
      <c r="E324" s="1">
        <v>82000450393</v>
      </c>
      <c r="F324" s="2">
        <v>45782</v>
      </c>
      <c r="G324" s="2">
        <v>45782</v>
      </c>
      <c r="H324" s="1">
        <v>14599354829</v>
      </c>
      <c r="I324" s="1" t="s">
        <v>306</v>
      </c>
      <c r="J324" s="1">
        <v>3300</v>
      </c>
      <c r="K324" s="2">
        <f t="shared" si="22"/>
        <v>45812</v>
      </c>
      <c r="L324" s="7">
        <v>3300</v>
      </c>
      <c r="M324" s="2">
        <v>45797</v>
      </c>
      <c r="N324" s="1">
        <f t="shared" si="23"/>
        <v>-15</v>
      </c>
      <c r="O324" s="7">
        <f t="shared" si="24"/>
        <v>-49500</v>
      </c>
      <c r="R324" s="5">
        <f t="shared" si="25"/>
        <v>30</v>
      </c>
    </row>
    <row r="325" spans="1:18" x14ac:dyDescent="0.25">
      <c r="A325" s="1">
        <v>324</v>
      </c>
      <c r="B325" s="1" t="s">
        <v>13</v>
      </c>
      <c r="C325" s="1" t="s">
        <v>182</v>
      </c>
      <c r="D325" s="1" t="s">
        <v>225</v>
      </c>
      <c r="E325" s="1">
        <v>934720384</v>
      </c>
      <c r="F325" s="2">
        <v>45782</v>
      </c>
      <c r="G325" s="2">
        <v>45782</v>
      </c>
      <c r="H325" s="1">
        <v>14599889184</v>
      </c>
      <c r="I325" s="1" t="s">
        <v>307</v>
      </c>
      <c r="J325" s="1">
        <v>3383.16</v>
      </c>
      <c r="K325" s="2">
        <f t="shared" si="22"/>
        <v>45812</v>
      </c>
      <c r="L325" s="7">
        <v>3229.38</v>
      </c>
      <c r="M325" s="2">
        <v>45797</v>
      </c>
      <c r="N325" s="1">
        <f t="shared" si="23"/>
        <v>-15</v>
      </c>
      <c r="O325" s="7">
        <f t="shared" si="24"/>
        <v>-48440.700000000004</v>
      </c>
      <c r="R325" s="5">
        <f t="shared" si="25"/>
        <v>30</v>
      </c>
    </row>
    <row r="326" spans="1:18" x14ac:dyDescent="0.25">
      <c r="A326" s="1">
        <v>325</v>
      </c>
      <c r="B326" s="1" t="s">
        <v>13</v>
      </c>
      <c r="C326" s="1" t="s">
        <v>182</v>
      </c>
      <c r="D326" s="1" t="s">
        <v>225</v>
      </c>
      <c r="E326" s="1">
        <v>934720384</v>
      </c>
      <c r="F326" s="2">
        <v>45782</v>
      </c>
      <c r="G326" s="2">
        <v>45782</v>
      </c>
      <c r="H326" s="1">
        <v>14600005139</v>
      </c>
      <c r="I326" s="1" t="s">
        <v>308</v>
      </c>
      <c r="J326" s="1">
        <v>3174.28</v>
      </c>
      <c r="K326" s="2">
        <f t="shared" si="22"/>
        <v>45812</v>
      </c>
      <c r="L326" s="7">
        <v>3029.99</v>
      </c>
      <c r="M326" s="2">
        <v>45797</v>
      </c>
      <c r="N326" s="1">
        <f t="shared" si="23"/>
        <v>-15</v>
      </c>
      <c r="O326" s="7">
        <f t="shared" si="24"/>
        <v>-45449.85</v>
      </c>
      <c r="R326" s="5">
        <f t="shared" si="25"/>
        <v>30</v>
      </c>
    </row>
    <row r="327" spans="1:18" x14ac:dyDescent="0.25">
      <c r="A327" s="1">
        <v>326</v>
      </c>
      <c r="B327" s="1" t="s">
        <v>13</v>
      </c>
      <c r="C327" s="1" t="s">
        <v>182</v>
      </c>
      <c r="D327" s="1" t="s">
        <v>225</v>
      </c>
      <c r="E327" s="1">
        <v>934720384</v>
      </c>
      <c r="F327" s="2">
        <v>45782</v>
      </c>
      <c r="G327" s="2">
        <v>45782</v>
      </c>
      <c r="H327" s="1">
        <v>14600072424</v>
      </c>
      <c r="I327" s="1" t="s">
        <v>115</v>
      </c>
      <c r="J327" s="1">
        <v>8631.08</v>
      </c>
      <c r="K327" s="2">
        <f t="shared" si="22"/>
        <v>45812</v>
      </c>
      <c r="L327" s="7">
        <v>8238.76</v>
      </c>
      <c r="M327" s="2">
        <v>45797</v>
      </c>
      <c r="N327" s="1">
        <f t="shared" si="23"/>
        <v>-15</v>
      </c>
      <c r="O327" s="7">
        <f t="shared" si="24"/>
        <v>-123581.40000000001</v>
      </c>
      <c r="R327" s="5">
        <f t="shared" si="25"/>
        <v>30</v>
      </c>
    </row>
    <row r="328" spans="1:18" x14ac:dyDescent="0.25">
      <c r="A328" s="1">
        <v>327</v>
      </c>
      <c r="B328" s="1" t="s">
        <v>13</v>
      </c>
      <c r="C328" s="1" t="s">
        <v>182</v>
      </c>
      <c r="D328" s="1" t="s">
        <v>220</v>
      </c>
      <c r="E328" s="1">
        <v>1572780516</v>
      </c>
      <c r="F328" s="2">
        <v>45782</v>
      </c>
      <c r="G328" s="2">
        <v>45782</v>
      </c>
      <c r="H328" s="1">
        <v>14601958210</v>
      </c>
      <c r="I328" s="1" t="s">
        <v>309</v>
      </c>
      <c r="J328" s="1">
        <v>3300</v>
      </c>
      <c r="K328" s="2">
        <f t="shared" si="22"/>
        <v>45812</v>
      </c>
      <c r="L328" s="7">
        <v>3300</v>
      </c>
      <c r="M328" s="2">
        <v>45793</v>
      </c>
      <c r="N328" s="1">
        <f t="shared" si="23"/>
        <v>-19</v>
      </c>
      <c r="O328" s="7">
        <f t="shared" si="24"/>
        <v>-62700</v>
      </c>
      <c r="R328" s="5">
        <f t="shared" si="25"/>
        <v>30</v>
      </c>
    </row>
    <row r="329" spans="1:18" x14ac:dyDescent="0.25">
      <c r="A329" s="1">
        <v>328</v>
      </c>
      <c r="B329" s="1" t="s">
        <v>13</v>
      </c>
      <c r="C329" s="1" t="s">
        <v>182</v>
      </c>
      <c r="D329" s="1" t="s">
        <v>271</v>
      </c>
      <c r="E329" s="1">
        <v>3910260409</v>
      </c>
      <c r="F329" s="2">
        <v>45783</v>
      </c>
      <c r="G329" s="2">
        <v>45783</v>
      </c>
      <c r="H329" s="1">
        <v>14609789018</v>
      </c>
      <c r="I329" s="1" t="s">
        <v>310</v>
      </c>
      <c r="J329" s="1">
        <v>4620</v>
      </c>
      <c r="K329" s="2">
        <f t="shared" si="22"/>
        <v>45813</v>
      </c>
      <c r="L329" s="7">
        <v>4410</v>
      </c>
      <c r="M329" s="2">
        <v>45793</v>
      </c>
      <c r="N329" s="1">
        <f t="shared" si="23"/>
        <v>-20</v>
      </c>
      <c r="O329" s="7">
        <f t="shared" si="24"/>
        <v>-88200</v>
      </c>
      <c r="R329" s="5">
        <f t="shared" si="25"/>
        <v>30</v>
      </c>
    </row>
    <row r="330" spans="1:18" x14ac:dyDescent="0.25">
      <c r="A330" s="1">
        <v>329</v>
      </c>
      <c r="B330" s="1" t="s">
        <v>13</v>
      </c>
      <c r="C330" s="1" t="s">
        <v>182</v>
      </c>
      <c r="D330" s="1" t="s">
        <v>271</v>
      </c>
      <c r="E330" s="1">
        <v>3910260409</v>
      </c>
      <c r="F330" s="2">
        <v>45783</v>
      </c>
      <c r="G330" s="2">
        <v>45783</v>
      </c>
      <c r="H330" s="1">
        <v>14609792676</v>
      </c>
      <c r="I330" s="1" t="s">
        <v>311</v>
      </c>
      <c r="J330" s="1">
        <v>4785</v>
      </c>
      <c r="K330" s="2">
        <f t="shared" si="22"/>
        <v>45813</v>
      </c>
      <c r="L330" s="7">
        <v>4567.5</v>
      </c>
      <c r="M330" s="2">
        <v>45793</v>
      </c>
      <c r="N330" s="1">
        <f t="shared" si="23"/>
        <v>-20</v>
      </c>
      <c r="O330" s="7">
        <f t="shared" si="24"/>
        <v>-91350</v>
      </c>
      <c r="R330" s="5">
        <f t="shared" si="25"/>
        <v>30</v>
      </c>
    </row>
    <row r="331" spans="1:18" x14ac:dyDescent="0.25">
      <c r="A331" s="1">
        <v>330</v>
      </c>
      <c r="B331" s="1" t="s">
        <v>13</v>
      </c>
      <c r="C331" s="1" t="s">
        <v>182</v>
      </c>
      <c r="D331" s="1" t="s">
        <v>194</v>
      </c>
      <c r="E331" s="1">
        <v>2524220395</v>
      </c>
      <c r="F331" s="2">
        <v>45783</v>
      </c>
      <c r="G331" s="2">
        <v>45783</v>
      </c>
      <c r="H331" s="1">
        <v>14610164560</v>
      </c>
      <c r="I331" s="1" t="s">
        <v>312</v>
      </c>
      <c r="J331" s="1">
        <v>805.14</v>
      </c>
      <c r="K331" s="2">
        <f t="shared" si="22"/>
        <v>45813</v>
      </c>
      <c r="L331" s="7">
        <v>775.32</v>
      </c>
      <c r="M331" s="2">
        <v>45797</v>
      </c>
      <c r="N331" s="1">
        <f t="shared" si="23"/>
        <v>-16</v>
      </c>
      <c r="O331" s="7">
        <f t="shared" si="24"/>
        <v>-12405.12</v>
      </c>
      <c r="R331" s="5">
        <f t="shared" si="25"/>
        <v>30</v>
      </c>
    </row>
    <row r="332" spans="1:18" x14ac:dyDescent="0.25">
      <c r="A332" s="1">
        <v>331</v>
      </c>
      <c r="B332" s="1" t="s">
        <v>13</v>
      </c>
      <c r="C332" s="1" t="s">
        <v>182</v>
      </c>
      <c r="D332" s="1" t="s">
        <v>194</v>
      </c>
      <c r="E332" s="1">
        <v>2524220395</v>
      </c>
      <c r="F332" s="2">
        <v>45783</v>
      </c>
      <c r="G332" s="2">
        <v>45783</v>
      </c>
      <c r="H332" s="1">
        <v>14610215821</v>
      </c>
      <c r="I332" s="1" t="s">
        <v>313</v>
      </c>
      <c r="J332" s="1">
        <v>3472.92</v>
      </c>
      <c r="K332" s="2">
        <f t="shared" si="22"/>
        <v>45813</v>
      </c>
      <c r="L332" s="7">
        <v>3315.06</v>
      </c>
      <c r="M332" s="2">
        <v>45797</v>
      </c>
      <c r="N332" s="1">
        <f t="shared" si="23"/>
        <v>-16</v>
      </c>
      <c r="O332" s="7">
        <f t="shared" si="24"/>
        <v>-53040.959999999999</v>
      </c>
      <c r="R332" s="5">
        <f t="shared" si="25"/>
        <v>30</v>
      </c>
    </row>
    <row r="333" spans="1:18" x14ac:dyDescent="0.25">
      <c r="A333" s="1">
        <v>332</v>
      </c>
      <c r="B333" s="1" t="s">
        <v>13</v>
      </c>
      <c r="C333" s="1" t="s">
        <v>182</v>
      </c>
      <c r="D333" s="1" t="s">
        <v>44</v>
      </c>
      <c r="E333" s="1">
        <v>1441410394</v>
      </c>
      <c r="F333" s="2">
        <v>45783</v>
      </c>
      <c r="G333" s="2">
        <v>45783</v>
      </c>
      <c r="H333" s="1">
        <v>14611789782</v>
      </c>
      <c r="I333" s="1">
        <v>2000600290</v>
      </c>
      <c r="J333" s="1">
        <v>12779.86</v>
      </c>
      <c r="K333" s="2">
        <f t="shared" si="22"/>
        <v>45813</v>
      </c>
      <c r="L333" s="7">
        <v>11714.87</v>
      </c>
      <c r="M333" s="2">
        <v>45803</v>
      </c>
      <c r="N333" s="1">
        <f t="shared" si="23"/>
        <v>-10</v>
      </c>
      <c r="O333" s="7">
        <f t="shared" si="24"/>
        <v>-117148.70000000001</v>
      </c>
      <c r="R333" s="5">
        <f t="shared" si="25"/>
        <v>30</v>
      </c>
    </row>
    <row r="334" spans="1:18" x14ac:dyDescent="0.25">
      <c r="A334" s="1">
        <v>333</v>
      </c>
      <c r="B334" s="1" t="s">
        <v>13</v>
      </c>
      <c r="C334" s="1" t="s">
        <v>182</v>
      </c>
      <c r="D334" s="1" t="s">
        <v>44</v>
      </c>
      <c r="E334" s="1">
        <v>1441410394</v>
      </c>
      <c r="F334" s="2">
        <v>45783</v>
      </c>
      <c r="G334" s="2">
        <v>45783</v>
      </c>
      <c r="H334" s="1">
        <v>14611789888</v>
      </c>
      <c r="I334" s="1">
        <v>2000600293</v>
      </c>
      <c r="J334" s="1">
        <v>9566.2000000000007</v>
      </c>
      <c r="K334" s="2">
        <f t="shared" si="22"/>
        <v>45813</v>
      </c>
      <c r="L334" s="7">
        <v>8769.02</v>
      </c>
      <c r="M334" s="2">
        <v>45803</v>
      </c>
      <c r="N334" s="1">
        <f t="shared" si="23"/>
        <v>-10</v>
      </c>
      <c r="O334" s="7">
        <f t="shared" si="24"/>
        <v>-87690.200000000012</v>
      </c>
      <c r="R334" s="5">
        <f t="shared" si="25"/>
        <v>30</v>
      </c>
    </row>
    <row r="335" spans="1:18" x14ac:dyDescent="0.25">
      <c r="A335" s="1">
        <v>334</v>
      </c>
      <c r="B335" s="1" t="s">
        <v>13</v>
      </c>
      <c r="C335" s="1" t="s">
        <v>182</v>
      </c>
      <c r="D335" s="1" t="s">
        <v>44</v>
      </c>
      <c r="E335" s="1">
        <v>1441410394</v>
      </c>
      <c r="F335" s="2">
        <v>45783</v>
      </c>
      <c r="G335" s="2">
        <v>45783</v>
      </c>
      <c r="H335" s="1">
        <v>14612808055</v>
      </c>
      <c r="I335" s="1">
        <v>2000600298</v>
      </c>
      <c r="J335" s="1">
        <v>4832.92</v>
      </c>
      <c r="K335" s="2">
        <f t="shared" si="22"/>
        <v>45813</v>
      </c>
      <c r="L335" s="7">
        <v>4430.18</v>
      </c>
      <c r="M335" s="2">
        <v>45803</v>
      </c>
      <c r="N335" s="1">
        <f t="shared" si="23"/>
        <v>-10</v>
      </c>
      <c r="O335" s="7">
        <f t="shared" si="24"/>
        <v>-44301.8</v>
      </c>
      <c r="R335" s="5">
        <f t="shared" si="25"/>
        <v>30</v>
      </c>
    </row>
    <row r="336" spans="1:18" x14ac:dyDescent="0.25">
      <c r="A336" s="1">
        <v>335</v>
      </c>
      <c r="B336" s="1" t="s">
        <v>13</v>
      </c>
      <c r="C336" s="1" t="s">
        <v>182</v>
      </c>
      <c r="D336" s="1" t="s">
        <v>44</v>
      </c>
      <c r="E336" s="1">
        <v>1441410394</v>
      </c>
      <c r="F336" s="2">
        <v>45783</v>
      </c>
      <c r="G336" s="2">
        <v>45783</v>
      </c>
      <c r="H336" s="1">
        <v>14612808093</v>
      </c>
      <c r="I336" s="1">
        <v>2000600289</v>
      </c>
      <c r="J336" s="1">
        <v>35283.699999999997</v>
      </c>
      <c r="K336" s="2">
        <f t="shared" si="22"/>
        <v>45813</v>
      </c>
      <c r="L336" s="7">
        <v>32343.39</v>
      </c>
      <c r="M336" s="2">
        <v>45803</v>
      </c>
      <c r="N336" s="1">
        <f t="shared" si="23"/>
        <v>-10</v>
      </c>
      <c r="O336" s="7">
        <f t="shared" si="24"/>
        <v>-323433.90000000002</v>
      </c>
      <c r="R336" s="5">
        <f t="shared" si="25"/>
        <v>30</v>
      </c>
    </row>
    <row r="337" spans="1:18" x14ac:dyDescent="0.25">
      <c r="A337" s="1">
        <v>336</v>
      </c>
      <c r="B337" s="1" t="s">
        <v>13</v>
      </c>
      <c r="C337" s="1" t="s">
        <v>182</v>
      </c>
      <c r="D337" s="1" t="s">
        <v>235</v>
      </c>
      <c r="E337" s="1">
        <v>2297130391</v>
      </c>
      <c r="F337" s="2">
        <v>45783</v>
      </c>
      <c r="G337" s="2">
        <v>45783</v>
      </c>
      <c r="H337" s="1">
        <v>14613916880</v>
      </c>
      <c r="I337" s="1" t="s">
        <v>143</v>
      </c>
      <c r="J337" s="1">
        <v>12982.2</v>
      </c>
      <c r="K337" s="2">
        <f t="shared" si="22"/>
        <v>45813</v>
      </c>
      <c r="L337" s="7">
        <v>12392.1</v>
      </c>
      <c r="M337" s="2">
        <v>45794</v>
      </c>
      <c r="N337" s="1">
        <f t="shared" si="23"/>
        <v>-19</v>
      </c>
      <c r="O337" s="7">
        <f t="shared" si="24"/>
        <v>-235449.9</v>
      </c>
      <c r="R337" s="5">
        <f t="shared" si="25"/>
        <v>30</v>
      </c>
    </row>
    <row r="338" spans="1:18" x14ac:dyDescent="0.25">
      <c r="A338" s="1">
        <v>337</v>
      </c>
      <c r="B338" s="1" t="s">
        <v>13</v>
      </c>
      <c r="C338" s="1" t="s">
        <v>182</v>
      </c>
      <c r="D338" s="1" t="s">
        <v>235</v>
      </c>
      <c r="E338" s="1">
        <v>2297130391</v>
      </c>
      <c r="F338" s="2">
        <v>45783</v>
      </c>
      <c r="G338" s="2">
        <v>45783</v>
      </c>
      <c r="H338" s="1">
        <v>14613922758</v>
      </c>
      <c r="I338" s="1" t="s">
        <v>144</v>
      </c>
      <c r="J338" s="1">
        <v>1713.4</v>
      </c>
      <c r="K338" s="2">
        <f t="shared" si="22"/>
        <v>45813</v>
      </c>
      <c r="L338" s="7">
        <v>1635.52</v>
      </c>
      <c r="M338" s="2">
        <v>45797</v>
      </c>
      <c r="N338" s="1">
        <f t="shared" si="23"/>
        <v>-16</v>
      </c>
      <c r="O338" s="7">
        <f t="shared" si="24"/>
        <v>-26168.32</v>
      </c>
      <c r="R338" s="5">
        <f t="shared" si="25"/>
        <v>30</v>
      </c>
    </row>
    <row r="339" spans="1:18" x14ac:dyDescent="0.25">
      <c r="A339" s="1">
        <v>338</v>
      </c>
      <c r="B339" s="1" t="s">
        <v>13</v>
      </c>
      <c r="C339" s="1" t="s">
        <v>182</v>
      </c>
      <c r="D339" s="1" t="s">
        <v>189</v>
      </c>
      <c r="E339" s="1">
        <v>2295380394</v>
      </c>
      <c r="F339" s="2">
        <v>45784</v>
      </c>
      <c r="G339" s="2">
        <v>45784</v>
      </c>
      <c r="H339" s="1">
        <v>14617322031</v>
      </c>
      <c r="I339" s="1" t="s">
        <v>314</v>
      </c>
      <c r="J339" s="1">
        <v>282.2</v>
      </c>
      <c r="K339" s="2">
        <f t="shared" si="22"/>
        <v>45814</v>
      </c>
      <c r="L339" s="7">
        <v>282.2</v>
      </c>
      <c r="M339" s="2">
        <v>45797</v>
      </c>
      <c r="N339" s="1">
        <f t="shared" si="23"/>
        <v>-17</v>
      </c>
      <c r="O339" s="7">
        <f t="shared" si="24"/>
        <v>-4797.3999999999996</v>
      </c>
      <c r="R339" s="5">
        <f t="shared" si="25"/>
        <v>30</v>
      </c>
    </row>
    <row r="340" spans="1:18" x14ac:dyDescent="0.25">
      <c r="A340" s="1">
        <v>339</v>
      </c>
      <c r="B340" s="1" t="s">
        <v>13</v>
      </c>
      <c r="C340" s="1" t="s">
        <v>182</v>
      </c>
      <c r="D340" s="1" t="s">
        <v>189</v>
      </c>
      <c r="E340" s="1">
        <v>2295380394</v>
      </c>
      <c r="F340" s="2">
        <v>45784</v>
      </c>
      <c r="G340" s="2">
        <v>45784</v>
      </c>
      <c r="H340" s="1">
        <v>14617462262</v>
      </c>
      <c r="I340" s="1" t="s">
        <v>315</v>
      </c>
      <c r="J340" s="1">
        <v>8765.4500000000007</v>
      </c>
      <c r="K340" s="2">
        <f t="shared" si="22"/>
        <v>45814</v>
      </c>
      <c r="L340" s="7">
        <v>8765.4500000000007</v>
      </c>
      <c r="M340" s="2">
        <v>45797</v>
      </c>
      <c r="N340" s="1">
        <f t="shared" si="23"/>
        <v>-17</v>
      </c>
      <c r="O340" s="7">
        <f t="shared" si="24"/>
        <v>-149012.65000000002</v>
      </c>
      <c r="R340" s="5">
        <f t="shared" si="25"/>
        <v>30</v>
      </c>
    </row>
    <row r="341" spans="1:18" x14ac:dyDescent="0.25">
      <c r="A341" s="1">
        <v>340</v>
      </c>
      <c r="B341" s="1" t="s">
        <v>13</v>
      </c>
      <c r="C341" s="1" t="s">
        <v>182</v>
      </c>
      <c r="D341" s="1" t="s">
        <v>316</v>
      </c>
      <c r="E341" s="1">
        <v>915090393</v>
      </c>
      <c r="F341" s="2">
        <v>45784</v>
      </c>
      <c r="G341" s="2">
        <v>45784</v>
      </c>
      <c r="H341" s="1">
        <v>14617561733</v>
      </c>
      <c r="I341" s="1" t="s">
        <v>317</v>
      </c>
      <c r="J341" s="1">
        <v>26400.38</v>
      </c>
      <c r="K341" s="2">
        <f t="shared" si="22"/>
        <v>45814</v>
      </c>
      <c r="L341" s="7">
        <v>25200.36</v>
      </c>
      <c r="M341" s="2">
        <v>45797</v>
      </c>
      <c r="N341" s="1">
        <f t="shared" si="23"/>
        <v>-17</v>
      </c>
      <c r="O341" s="7">
        <f t="shared" si="24"/>
        <v>-428406.12</v>
      </c>
      <c r="R341" s="5">
        <f t="shared" si="25"/>
        <v>30</v>
      </c>
    </row>
    <row r="342" spans="1:18" x14ac:dyDescent="0.25">
      <c r="A342" s="1">
        <v>341</v>
      </c>
      <c r="B342" s="1" t="s">
        <v>13</v>
      </c>
      <c r="C342" s="1" t="s">
        <v>182</v>
      </c>
      <c r="D342" s="1" t="s">
        <v>316</v>
      </c>
      <c r="E342" s="1">
        <v>915090393</v>
      </c>
      <c r="F342" s="2">
        <v>45784</v>
      </c>
      <c r="G342" s="2">
        <v>45784</v>
      </c>
      <c r="H342" s="1">
        <v>14617562372</v>
      </c>
      <c r="I342" s="1" t="s">
        <v>318</v>
      </c>
      <c r="J342" s="1">
        <v>22752.86</v>
      </c>
      <c r="K342" s="2">
        <f t="shared" si="22"/>
        <v>45814</v>
      </c>
      <c r="L342" s="7">
        <v>21718.639999999999</v>
      </c>
      <c r="M342" s="2">
        <v>45797</v>
      </c>
      <c r="N342" s="1">
        <f t="shared" si="23"/>
        <v>-17</v>
      </c>
      <c r="O342" s="7">
        <f t="shared" si="24"/>
        <v>-369216.88</v>
      </c>
      <c r="R342" s="5">
        <f t="shared" si="25"/>
        <v>30</v>
      </c>
    </row>
    <row r="343" spans="1:18" x14ac:dyDescent="0.25">
      <c r="A343" s="1">
        <v>342</v>
      </c>
      <c r="B343" s="1" t="s">
        <v>13</v>
      </c>
      <c r="C343" s="1" t="s">
        <v>182</v>
      </c>
      <c r="D343" s="1" t="s">
        <v>316</v>
      </c>
      <c r="E343" s="1">
        <v>915090393</v>
      </c>
      <c r="F343" s="2">
        <v>45784</v>
      </c>
      <c r="G343" s="2">
        <v>45784</v>
      </c>
      <c r="H343" s="1">
        <v>14617562875</v>
      </c>
      <c r="I343" s="1" t="s">
        <v>319</v>
      </c>
      <c r="J343" s="1">
        <v>25171.919999999998</v>
      </c>
      <c r="K343" s="2">
        <f t="shared" si="22"/>
        <v>45814</v>
      </c>
      <c r="L343" s="7">
        <v>24027.74</v>
      </c>
      <c r="M343" s="2">
        <v>45797</v>
      </c>
      <c r="N343" s="1">
        <f t="shared" si="23"/>
        <v>-17</v>
      </c>
      <c r="O343" s="7">
        <f t="shared" si="24"/>
        <v>-408471.58</v>
      </c>
      <c r="R343" s="5">
        <f t="shared" si="25"/>
        <v>30</v>
      </c>
    </row>
    <row r="344" spans="1:18" x14ac:dyDescent="0.25">
      <c r="A344" s="1">
        <v>343</v>
      </c>
      <c r="B344" s="1" t="s">
        <v>13</v>
      </c>
      <c r="C344" s="1" t="s">
        <v>182</v>
      </c>
      <c r="D344" s="1" t="s">
        <v>203</v>
      </c>
      <c r="E344" s="1">
        <v>2709320390</v>
      </c>
      <c r="F344" s="2">
        <v>45784</v>
      </c>
      <c r="G344" s="2">
        <v>45784</v>
      </c>
      <c r="H344" s="1">
        <v>14619993755</v>
      </c>
      <c r="I344" s="3">
        <v>47239</v>
      </c>
      <c r="J344" s="1">
        <v>1936.12</v>
      </c>
      <c r="K344" s="2">
        <f t="shared" si="22"/>
        <v>45814</v>
      </c>
      <c r="L344" s="7">
        <v>1848.11</v>
      </c>
      <c r="M344" s="2">
        <v>45797</v>
      </c>
      <c r="N344" s="1">
        <f t="shared" si="23"/>
        <v>-17</v>
      </c>
      <c r="O344" s="7">
        <f t="shared" si="24"/>
        <v>-31417.87</v>
      </c>
      <c r="R344" s="5">
        <f t="shared" si="25"/>
        <v>30</v>
      </c>
    </row>
    <row r="345" spans="1:18" x14ac:dyDescent="0.25">
      <c r="A345" s="1">
        <v>344</v>
      </c>
      <c r="B345" s="1" t="s">
        <v>13</v>
      </c>
      <c r="C345" s="1" t="s">
        <v>182</v>
      </c>
      <c r="D345" s="1" t="s">
        <v>191</v>
      </c>
      <c r="E345" s="1">
        <v>127690527</v>
      </c>
      <c r="F345" s="2">
        <v>45785</v>
      </c>
      <c r="G345" s="2">
        <v>45785</v>
      </c>
      <c r="H345" s="1">
        <v>14626536282</v>
      </c>
      <c r="I345" s="1" t="s">
        <v>320</v>
      </c>
      <c r="J345" s="1">
        <v>9323.81</v>
      </c>
      <c r="K345" s="2">
        <f t="shared" si="22"/>
        <v>45815</v>
      </c>
      <c r="L345" s="7">
        <v>9323.81</v>
      </c>
      <c r="M345" s="2">
        <v>45793</v>
      </c>
      <c r="N345" s="1">
        <f t="shared" si="23"/>
        <v>-22</v>
      </c>
      <c r="O345" s="7">
        <f t="shared" si="24"/>
        <v>-205123.81999999998</v>
      </c>
      <c r="R345" s="5">
        <f t="shared" si="25"/>
        <v>30</v>
      </c>
    </row>
    <row r="346" spans="1:18" x14ac:dyDescent="0.25">
      <c r="A346" s="1">
        <v>345</v>
      </c>
      <c r="B346" s="1" t="s">
        <v>13</v>
      </c>
      <c r="C346" s="1" t="s">
        <v>182</v>
      </c>
      <c r="D346" s="1" t="s">
        <v>229</v>
      </c>
      <c r="E346" s="1">
        <v>1420020404</v>
      </c>
      <c r="F346" s="2">
        <v>45786</v>
      </c>
      <c r="G346" s="2">
        <v>45786</v>
      </c>
      <c r="H346" s="1">
        <v>14636477999</v>
      </c>
      <c r="I346" s="1" t="s">
        <v>321</v>
      </c>
      <c r="J346" s="1">
        <v>4448.3999999999996</v>
      </c>
      <c r="K346" s="2">
        <f t="shared" si="22"/>
        <v>45816</v>
      </c>
      <c r="L346" s="7">
        <v>4246.2</v>
      </c>
      <c r="M346" s="2">
        <v>45797</v>
      </c>
      <c r="N346" s="1">
        <f t="shared" si="23"/>
        <v>-19</v>
      </c>
      <c r="O346" s="7">
        <f t="shared" si="24"/>
        <v>-80677.8</v>
      </c>
      <c r="R346" s="5">
        <f t="shared" si="25"/>
        <v>30</v>
      </c>
    </row>
    <row r="347" spans="1:18" x14ac:dyDescent="0.25">
      <c r="A347" s="1">
        <v>346</v>
      </c>
      <c r="B347" s="1" t="s">
        <v>13</v>
      </c>
      <c r="C347" s="1" t="s">
        <v>182</v>
      </c>
      <c r="D347" s="1" t="s">
        <v>229</v>
      </c>
      <c r="E347" s="1">
        <v>1420020404</v>
      </c>
      <c r="F347" s="2">
        <v>45786</v>
      </c>
      <c r="G347" s="2">
        <v>45786</v>
      </c>
      <c r="H347" s="1">
        <v>14636478072</v>
      </c>
      <c r="I347" s="1" t="s">
        <v>322</v>
      </c>
      <c r="J347" s="1">
        <v>3462.7</v>
      </c>
      <c r="K347" s="2">
        <f t="shared" si="22"/>
        <v>45816</v>
      </c>
      <c r="L347" s="7">
        <v>3305.3</v>
      </c>
      <c r="M347" s="2">
        <v>45797</v>
      </c>
      <c r="N347" s="1">
        <f t="shared" si="23"/>
        <v>-19</v>
      </c>
      <c r="O347" s="7">
        <f t="shared" si="24"/>
        <v>-62800.700000000004</v>
      </c>
      <c r="R347" s="5">
        <f t="shared" si="25"/>
        <v>30</v>
      </c>
    </row>
    <row r="348" spans="1:18" x14ac:dyDescent="0.25">
      <c r="A348" s="1">
        <v>347</v>
      </c>
      <c r="B348" s="1" t="s">
        <v>13</v>
      </c>
      <c r="C348" s="1" t="s">
        <v>182</v>
      </c>
      <c r="D348" s="1" t="s">
        <v>265</v>
      </c>
      <c r="E348" s="1">
        <v>1211880396</v>
      </c>
      <c r="F348" s="2">
        <v>45786</v>
      </c>
      <c r="G348" s="2">
        <v>45786</v>
      </c>
      <c r="H348" s="1">
        <v>14636553481</v>
      </c>
      <c r="I348" s="1" t="s">
        <v>323</v>
      </c>
      <c r="J348" s="1">
        <v>2627.74</v>
      </c>
      <c r="K348" s="2">
        <f t="shared" si="22"/>
        <v>45816</v>
      </c>
      <c r="L348" s="7">
        <v>2508.3000000000002</v>
      </c>
      <c r="M348" s="2">
        <v>45797</v>
      </c>
      <c r="N348" s="1">
        <f t="shared" si="23"/>
        <v>-19</v>
      </c>
      <c r="O348" s="7">
        <f t="shared" si="24"/>
        <v>-47657.700000000004</v>
      </c>
      <c r="R348" s="5">
        <f t="shared" si="25"/>
        <v>30</v>
      </c>
    </row>
    <row r="349" spans="1:18" x14ac:dyDescent="0.25">
      <c r="A349" s="1">
        <v>348</v>
      </c>
      <c r="B349" s="1" t="s">
        <v>13</v>
      </c>
      <c r="C349" s="1" t="s">
        <v>182</v>
      </c>
      <c r="D349" s="1" t="s">
        <v>252</v>
      </c>
      <c r="E349" s="1">
        <v>2501340588</v>
      </c>
      <c r="F349" s="2">
        <v>45786</v>
      </c>
      <c r="G349" s="2">
        <v>45786</v>
      </c>
      <c r="H349" s="1">
        <v>14636752559</v>
      </c>
      <c r="I349" s="1" t="s">
        <v>324</v>
      </c>
      <c r="J349" s="1">
        <v>9407</v>
      </c>
      <c r="K349" s="2">
        <f t="shared" si="22"/>
        <v>45816</v>
      </c>
      <c r="L349" s="7">
        <v>9407</v>
      </c>
      <c r="M349" s="2">
        <v>45793</v>
      </c>
      <c r="N349" s="1">
        <f t="shared" si="23"/>
        <v>-23</v>
      </c>
      <c r="O349" s="7">
        <f t="shared" si="24"/>
        <v>-216361</v>
      </c>
      <c r="R349" s="5">
        <f t="shared" si="25"/>
        <v>30</v>
      </c>
    </row>
    <row r="350" spans="1:18" x14ac:dyDescent="0.25">
      <c r="A350" s="1">
        <v>349</v>
      </c>
      <c r="B350" s="1" t="s">
        <v>13</v>
      </c>
      <c r="C350" s="1" t="s">
        <v>182</v>
      </c>
      <c r="D350" s="1" t="s">
        <v>265</v>
      </c>
      <c r="E350" s="1">
        <v>1211880396</v>
      </c>
      <c r="F350" s="2">
        <v>45786</v>
      </c>
      <c r="G350" s="2">
        <v>45786</v>
      </c>
      <c r="H350" s="1">
        <v>14637308723</v>
      </c>
      <c r="I350" s="1" t="s">
        <v>325</v>
      </c>
      <c r="J350" s="1">
        <v>14859.99</v>
      </c>
      <c r="K350" s="2">
        <f t="shared" si="22"/>
        <v>45816</v>
      </c>
      <c r="L350" s="7">
        <v>14184.54</v>
      </c>
      <c r="M350" s="2">
        <v>45793</v>
      </c>
      <c r="N350" s="1">
        <f t="shared" si="23"/>
        <v>-23</v>
      </c>
      <c r="O350" s="7">
        <f t="shared" si="24"/>
        <v>-326244.42000000004</v>
      </c>
      <c r="R350" s="5">
        <f t="shared" si="25"/>
        <v>30</v>
      </c>
    </row>
    <row r="351" spans="1:18" x14ac:dyDescent="0.25">
      <c r="A351" s="1">
        <v>350</v>
      </c>
      <c r="B351" s="1" t="s">
        <v>13</v>
      </c>
      <c r="C351" s="1" t="s">
        <v>182</v>
      </c>
      <c r="D351" s="1" t="s">
        <v>248</v>
      </c>
      <c r="E351" s="1">
        <v>276530490</v>
      </c>
      <c r="F351" s="2">
        <v>45786</v>
      </c>
      <c r="G351" s="2">
        <v>45786</v>
      </c>
      <c r="H351" s="1">
        <v>14637383195</v>
      </c>
      <c r="I351" s="1" t="s">
        <v>326</v>
      </c>
      <c r="J351" s="1">
        <v>2446.8000000000002</v>
      </c>
      <c r="K351" s="2">
        <f t="shared" si="22"/>
        <v>45816</v>
      </c>
      <c r="L351" s="7">
        <v>2446.8000000000002</v>
      </c>
      <c r="M351" s="2">
        <v>45797</v>
      </c>
      <c r="N351" s="1">
        <f t="shared" si="23"/>
        <v>-19</v>
      </c>
      <c r="O351" s="7">
        <f t="shared" si="24"/>
        <v>-46489.200000000004</v>
      </c>
      <c r="R351" s="5">
        <f t="shared" si="25"/>
        <v>30</v>
      </c>
    </row>
    <row r="352" spans="1:18" x14ac:dyDescent="0.25">
      <c r="A352" s="1">
        <v>351</v>
      </c>
      <c r="B352" s="1" t="s">
        <v>13</v>
      </c>
      <c r="C352" s="1" t="s">
        <v>182</v>
      </c>
      <c r="D352" s="1" t="s">
        <v>185</v>
      </c>
      <c r="E352" s="1">
        <v>1088170392</v>
      </c>
      <c r="F352" s="2">
        <v>45786</v>
      </c>
      <c r="G352" s="2">
        <v>45786</v>
      </c>
      <c r="H352" s="1">
        <v>14637813675</v>
      </c>
      <c r="I352" s="1" t="s">
        <v>327</v>
      </c>
      <c r="J352" s="1">
        <v>3525.72</v>
      </c>
      <c r="K352" s="2">
        <f t="shared" si="22"/>
        <v>45816</v>
      </c>
      <c r="L352" s="7">
        <v>3365.46</v>
      </c>
      <c r="M352" s="2">
        <v>45797</v>
      </c>
      <c r="N352" s="1">
        <f t="shared" si="23"/>
        <v>-19</v>
      </c>
      <c r="O352" s="7">
        <f t="shared" si="24"/>
        <v>-63943.74</v>
      </c>
      <c r="R352" s="5">
        <f t="shared" si="25"/>
        <v>30</v>
      </c>
    </row>
    <row r="353" spans="1:18" x14ac:dyDescent="0.25">
      <c r="A353" s="1">
        <v>352</v>
      </c>
      <c r="B353" s="1" t="s">
        <v>13</v>
      </c>
      <c r="C353" s="1" t="s">
        <v>182</v>
      </c>
      <c r="D353" s="1" t="s">
        <v>282</v>
      </c>
      <c r="E353" s="1">
        <v>3790750404</v>
      </c>
      <c r="F353" s="2">
        <v>45786</v>
      </c>
      <c r="G353" s="2">
        <v>45786</v>
      </c>
      <c r="H353" s="1">
        <v>14638033569</v>
      </c>
      <c r="I353" s="1" t="s">
        <v>328</v>
      </c>
      <c r="J353" s="1">
        <v>1429.24</v>
      </c>
      <c r="K353" s="2">
        <f t="shared" si="22"/>
        <v>45816</v>
      </c>
      <c r="L353" s="7">
        <v>1364.27</v>
      </c>
      <c r="M353" s="2">
        <v>45793</v>
      </c>
      <c r="N353" s="1">
        <f t="shared" si="23"/>
        <v>-23</v>
      </c>
      <c r="O353" s="7">
        <f t="shared" si="24"/>
        <v>-31378.21</v>
      </c>
      <c r="R353" s="5">
        <f t="shared" si="25"/>
        <v>30</v>
      </c>
    </row>
    <row r="354" spans="1:18" x14ac:dyDescent="0.25">
      <c r="A354" s="1">
        <v>353</v>
      </c>
      <c r="B354" s="1" t="s">
        <v>13</v>
      </c>
      <c r="C354" s="1" t="s">
        <v>182</v>
      </c>
      <c r="D354" s="1" t="s">
        <v>282</v>
      </c>
      <c r="E354" s="1">
        <v>3790750404</v>
      </c>
      <c r="F354" s="2">
        <v>45786</v>
      </c>
      <c r="G354" s="2">
        <v>45786</v>
      </c>
      <c r="H354" s="1">
        <v>14638055532</v>
      </c>
      <c r="I354" s="1" t="s">
        <v>329</v>
      </c>
      <c r="J354" s="1">
        <v>9157.5</v>
      </c>
      <c r="K354" s="2">
        <f t="shared" si="22"/>
        <v>45816</v>
      </c>
      <c r="L354" s="7">
        <v>8741.25</v>
      </c>
      <c r="M354" s="2">
        <v>45793</v>
      </c>
      <c r="N354" s="1">
        <f t="shared" si="23"/>
        <v>-23</v>
      </c>
      <c r="O354" s="7">
        <f t="shared" si="24"/>
        <v>-201048.75</v>
      </c>
      <c r="R354" s="5">
        <f t="shared" si="25"/>
        <v>30</v>
      </c>
    </row>
    <row r="355" spans="1:18" x14ac:dyDescent="0.25">
      <c r="A355" s="1">
        <v>354</v>
      </c>
      <c r="B355" s="1" t="s">
        <v>13</v>
      </c>
      <c r="C355" s="1" t="s">
        <v>182</v>
      </c>
      <c r="D355" s="1" t="s">
        <v>213</v>
      </c>
      <c r="E355" s="1">
        <v>2690880402</v>
      </c>
      <c r="F355" s="2">
        <v>45786</v>
      </c>
      <c r="G355" s="2">
        <v>45786</v>
      </c>
      <c r="H355" s="1">
        <v>14638110285</v>
      </c>
      <c r="I355" s="1" t="s">
        <v>330</v>
      </c>
      <c r="J355" s="1">
        <v>3207.6</v>
      </c>
      <c r="K355" s="2">
        <f t="shared" si="22"/>
        <v>45816</v>
      </c>
      <c r="L355" s="7">
        <v>3061.8</v>
      </c>
      <c r="M355" s="2">
        <v>45797</v>
      </c>
      <c r="N355" s="1">
        <f t="shared" si="23"/>
        <v>-19</v>
      </c>
      <c r="O355" s="7">
        <f t="shared" si="24"/>
        <v>-58174.200000000004</v>
      </c>
      <c r="R355" s="5">
        <f t="shared" si="25"/>
        <v>30</v>
      </c>
    </row>
    <row r="356" spans="1:18" x14ac:dyDescent="0.25">
      <c r="A356" s="1">
        <v>355</v>
      </c>
      <c r="B356" s="1" t="s">
        <v>13</v>
      </c>
      <c r="C356" s="1" t="s">
        <v>182</v>
      </c>
      <c r="D356" s="1" t="s">
        <v>258</v>
      </c>
      <c r="E356" s="1">
        <v>80016010367</v>
      </c>
      <c r="F356" s="2">
        <v>45786</v>
      </c>
      <c r="G356" s="2">
        <v>45786</v>
      </c>
      <c r="H356" s="1">
        <v>14640013065</v>
      </c>
      <c r="I356" s="1">
        <v>190</v>
      </c>
      <c r="J356" s="1">
        <v>1523</v>
      </c>
      <c r="K356" s="2">
        <f t="shared" si="22"/>
        <v>45816</v>
      </c>
      <c r="L356" s="7">
        <v>1523</v>
      </c>
      <c r="M356" s="2">
        <v>45797</v>
      </c>
      <c r="N356" s="1">
        <f t="shared" si="23"/>
        <v>-19</v>
      </c>
      <c r="O356" s="7">
        <f t="shared" si="24"/>
        <v>-28937</v>
      </c>
      <c r="R356" s="5">
        <f t="shared" si="25"/>
        <v>30</v>
      </c>
    </row>
    <row r="357" spans="1:18" x14ac:dyDescent="0.25">
      <c r="A357" s="1">
        <v>356</v>
      </c>
      <c r="B357" s="1" t="s">
        <v>13</v>
      </c>
      <c r="C357" s="1" t="s">
        <v>182</v>
      </c>
      <c r="D357" s="1" t="s">
        <v>258</v>
      </c>
      <c r="E357" s="1">
        <v>80016010367</v>
      </c>
      <c r="F357" s="2">
        <v>45786</v>
      </c>
      <c r="G357" s="2">
        <v>45786</v>
      </c>
      <c r="H357" s="1">
        <v>14640080952</v>
      </c>
      <c r="I357" s="1">
        <v>219</v>
      </c>
      <c r="J357" s="1">
        <v>3846.8</v>
      </c>
      <c r="K357" s="2">
        <f t="shared" si="22"/>
        <v>45816</v>
      </c>
      <c r="L357" s="7">
        <v>3846.8</v>
      </c>
      <c r="M357" s="2">
        <v>45793</v>
      </c>
      <c r="N357" s="1">
        <f t="shared" si="23"/>
        <v>-23</v>
      </c>
      <c r="O357" s="7">
        <f t="shared" si="24"/>
        <v>-88476.400000000009</v>
      </c>
      <c r="R357" s="5">
        <f t="shared" si="25"/>
        <v>30</v>
      </c>
    </row>
    <row r="358" spans="1:18" x14ac:dyDescent="0.25">
      <c r="A358" s="1">
        <v>357</v>
      </c>
      <c r="B358" s="1" t="s">
        <v>13</v>
      </c>
      <c r="C358" s="1" t="s">
        <v>182</v>
      </c>
      <c r="D358" s="1" t="s">
        <v>258</v>
      </c>
      <c r="E358" s="1">
        <v>80016010367</v>
      </c>
      <c r="F358" s="2">
        <v>45786</v>
      </c>
      <c r="G358" s="2">
        <v>45786</v>
      </c>
      <c r="H358" s="1">
        <v>14640096413</v>
      </c>
      <c r="I358" s="1">
        <v>189</v>
      </c>
      <c r="J358" s="1">
        <v>2900.3</v>
      </c>
      <c r="K358" s="2">
        <f t="shared" si="22"/>
        <v>45816</v>
      </c>
      <c r="L358" s="7">
        <v>2900.3</v>
      </c>
      <c r="M358" s="2">
        <v>45797</v>
      </c>
      <c r="N358" s="1">
        <f t="shared" si="23"/>
        <v>-19</v>
      </c>
      <c r="O358" s="7">
        <f t="shared" si="24"/>
        <v>-55105.700000000004</v>
      </c>
      <c r="R358" s="5">
        <f t="shared" si="25"/>
        <v>30</v>
      </c>
    </row>
    <row r="359" spans="1:18" x14ac:dyDescent="0.25">
      <c r="A359" s="1">
        <v>358</v>
      </c>
      <c r="B359" s="1" t="s">
        <v>13</v>
      </c>
      <c r="C359" s="1" t="s">
        <v>182</v>
      </c>
      <c r="D359" s="1" t="s">
        <v>194</v>
      </c>
      <c r="E359" s="1">
        <v>2524220395</v>
      </c>
      <c r="F359" s="2">
        <v>45786</v>
      </c>
      <c r="G359" s="2">
        <v>45786</v>
      </c>
      <c r="H359" s="1">
        <v>14641541242</v>
      </c>
      <c r="I359" s="1" t="s">
        <v>331</v>
      </c>
      <c r="J359" s="1">
        <v>866.8</v>
      </c>
      <c r="K359" s="2">
        <f t="shared" si="22"/>
        <v>45816</v>
      </c>
      <c r="L359" s="7">
        <v>827.4</v>
      </c>
      <c r="M359" s="2">
        <v>45797</v>
      </c>
      <c r="N359" s="1">
        <f t="shared" si="23"/>
        <v>-19</v>
      </c>
      <c r="O359" s="7">
        <f t="shared" si="24"/>
        <v>-15720.6</v>
      </c>
      <c r="R359" s="5">
        <f t="shared" si="25"/>
        <v>30</v>
      </c>
    </row>
    <row r="360" spans="1:18" x14ac:dyDescent="0.25">
      <c r="A360" s="1">
        <v>359</v>
      </c>
      <c r="B360" s="1" t="s">
        <v>13</v>
      </c>
      <c r="C360" s="1" t="s">
        <v>182</v>
      </c>
      <c r="D360" s="1" t="s">
        <v>194</v>
      </c>
      <c r="E360" s="1">
        <v>2524220395</v>
      </c>
      <c r="F360" s="2">
        <v>45786</v>
      </c>
      <c r="G360" s="2">
        <v>45786</v>
      </c>
      <c r="H360" s="1">
        <v>14641576436</v>
      </c>
      <c r="I360" s="1" t="s">
        <v>332</v>
      </c>
      <c r="J360" s="1">
        <v>4436.5200000000004</v>
      </c>
      <c r="K360" s="2">
        <f t="shared" si="22"/>
        <v>45816</v>
      </c>
      <c r="L360" s="7">
        <v>4234.8599999999997</v>
      </c>
      <c r="M360" s="2">
        <v>45796</v>
      </c>
      <c r="N360" s="1">
        <f t="shared" si="23"/>
        <v>-20</v>
      </c>
      <c r="O360" s="7">
        <f t="shared" si="24"/>
        <v>-84697.2</v>
      </c>
      <c r="R360" s="5">
        <f t="shared" si="25"/>
        <v>30</v>
      </c>
    </row>
    <row r="361" spans="1:18" x14ac:dyDescent="0.25">
      <c r="A361" s="1">
        <v>360</v>
      </c>
      <c r="B361" s="1" t="s">
        <v>13</v>
      </c>
      <c r="C361" s="1" t="s">
        <v>182</v>
      </c>
      <c r="D361" s="1" t="s">
        <v>194</v>
      </c>
      <c r="E361" s="1">
        <v>2524220395</v>
      </c>
      <c r="F361" s="2">
        <v>45787</v>
      </c>
      <c r="G361" s="2">
        <v>45787</v>
      </c>
      <c r="H361" s="1">
        <v>14641616592</v>
      </c>
      <c r="I361" s="1" t="s">
        <v>333</v>
      </c>
      <c r="J361" s="1">
        <v>3452.44</v>
      </c>
      <c r="K361" s="2">
        <f t="shared" si="22"/>
        <v>45817</v>
      </c>
      <c r="L361" s="7">
        <v>3295.51</v>
      </c>
      <c r="M361" s="2">
        <v>45796</v>
      </c>
      <c r="N361" s="1">
        <f t="shared" si="23"/>
        <v>-21</v>
      </c>
      <c r="O361" s="7">
        <f t="shared" si="24"/>
        <v>-69205.710000000006</v>
      </c>
      <c r="R361" s="5">
        <f t="shared" si="25"/>
        <v>30</v>
      </c>
    </row>
    <row r="362" spans="1:18" x14ac:dyDescent="0.25">
      <c r="A362" s="1">
        <v>361</v>
      </c>
      <c r="B362" s="1" t="s">
        <v>13</v>
      </c>
      <c r="C362" s="1" t="s">
        <v>182</v>
      </c>
      <c r="D362" s="1" t="s">
        <v>44</v>
      </c>
      <c r="E362" s="1">
        <v>1441410394</v>
      </c>
      <c r="F362" s="2">
        <v>45787</v>
      </c>
      <c r="G362" s="2">
        <v>45787</v>
      </c>
      <c r="H362" s="1">
        <v>14643307357</v>
      </c>
      <c r="I362" s="1">
        <v>2000600366</v>
      </c>
      <c r="J362" s="1">
        <v>3562.42</v>
      </c>
      <c r="K362" s="2">
        <f t="shared" si="22"/>
        <v>45817</v>
      </c>
      <c r="L362" s="7">
        <v>3265.55</v>
      </c>
      <c r="M362" s="2">
        <v>45803</v>
      </c>
      <c r="N362" s="1">
        <f t="shared" si="23"/>
        <v>-14</v>
      </c>
      <c r="O362" s="7">
        <f t="shared" si="24"/>
        <v>-45717.700000000004</v>
      </c>
      <c r="R362" s="5">
        <f t="shared" si="25"/>
        <v>30</v>
      </c>
    </row>
    <row r="363" spans="1:18" x14ac:dyDescent="0.25">
      <c r="A363" s="1">
        <v>362</v>
      </c>
      <c r="B363" s="1" t="s">
        <v>13</v>
      </c>
      <c r="C363" s="1" t="s">
        <v>182</v>
      </c>
      <c r="D363" s="1" t="s">
        <v>247</v>
      </c>
      <c r="E363" s="1">
        <v>6030331216</v>
      </c>
      <c r="F363" s="2">
        <v>45789</v>
      </c>
      <c r="G363" s="2">
        <v>45789</v>
      </c>
      <c r="H363" s="1">
        <v>14656119131</v>
      </c>
      <c r="I363" s="1">
        <v>32</v>
      </c>
      <c r="J363" s="1">
        <v>11550</v>
      </c>
      <c r="K363" s="2">
        <f t="shared" si="22"/>
        <v>45819</v>
      </c>
      <c r="L363" s="7">
        <v>11025</v>
      </c>
      <c r="M363" s="2">
        <v>45799</v>
      </c>
      <c r="N363" s="1">
        <f t="shared" si="23"/>
        <v>-20</v>
      </c>
      <c r="O363" s="7">
        <f t="shared" si="24"/>
        <v>-220500</v>
      </c>
      <c r="R363" s="5">
        <f t="shared" si="25"/>
        <v>30</v>
      </c>
    </row>
    <row r="364" spans="1:18" x14ac:dyDescent="0.25">
      <c r="A364" s="1">
        <v>363</v>
      </c>
      <c r="B364" s="1" t="s">
        <v>13</v>
      </c>
      <c r="C364" s="1" t="s">
        <v>182</v>
      </c>
      <c r="D364" s="1" t="s">
        <v>189</v>
      </c>
      <c r="E364" s="1">
        <v>2295380394</v>
      </c>
      <c r="F364" s="2">
        <v>45789</v>
      </c>
      <c r="G364" s="2">
        <v>45789</v>
      </c>
      <c r="H364" s="1">
        <v>14656833269</v>
      </c>
      <c r="I364" s="1" t="s">
        <v>334</v>
      </c>
      <c r="J364" s="1">
        <v>95.81</v>
      </c>
      <c r="K364" s="2">
        <f t="shared" si="22"/>
        <v>45819</v>
      </c>
      <c r="L364" s="7">
        <v>95.81</v>
      </c>
      <c r="M364" s="2">
        <v>45797</v>
      </c>
      <c r="N364" s="1">
        <f t="shared" si="23"/>
        <v>-22</v>
      </c>
      <c r="O364" s="7">
        <f t="shared" si="24"/>
        <v>-2107.8200000000002</v>
      </c>
      <c r="R364" s="5">
        <f t="shared" si="25"/>
        <v>30</v>
      </c>
    </row>
    <row r="365" spans="1:18" x14ac:dyDescent="0.25">
      <c r="A365" s="1">
        <v>364</v>
      </c>
      <c r="B365" s="1" t="s">
        <v>13</v>
      </c>
      <c r="C365" s="1" t="s">
        <v>182</v>
      </c>
      <c r="D365" s="1" t="s">
        <v>194</v>
      </c>
      <c r="E365" s="1">
        <v>2524220395</v>
      </c>
      <c r="F365" s="2">
        <v>45789</v>
      </c>
      <c r="G365" s="2">
        <v>45789</v>
      </c>
      <c r="H365" s="1">
        <v>14658224757</v>
      </c>
      <c r="I365" s="1" t="s">
        <v>335</v>
      </c>
      <c r="J365" s="1">
        <v>942.48</v>
      </c>
      <c r="K365" s="2">
        <f t="shared" si="22"/>
        <v>45819</v>
      </c>
      <c r="L365" s="7">
        <v>899.64</v>
      </c>
      <c r="M365" s="2">
        <v>45799</v>
      </c>
      <c r="N365" s="1">
        <f t="shared" si="23"/>
        <v>-20</v>
      </c>
      <c r="O365" s="7">
        <f t="shared" si="24"/>
        <v>-17992.8</v>
      </c>
      <c r="R365" s="5">
        <f t="shared" si="25"/>
        <v>30</v>
      </c>
    </row>
    <row r="366" spans="1:18" x14ac:dyDescent="0.25">
      <c r="A366" s="1">
        <v>365</v>
      </c>
      <c r="B366" s="1" t="s">
        <v>13</v>
      </c>
      <c r="C366" s="1" t="s">
        <v>182</v>
      </c>
      <c r="D366" s="1" t="s">
        <v>194</v>
      </c>
      <c r="E366" s="1">
        <v>2524220395</v>
      </c>
      <c r="F366" s="2">
        <v>45789</v>
      </c>
      <c r="G366" s="2">
        <v>45789</v>
      </c>
      <c r="H366" s="1">
        <v>14658224990</v>
      </c>
      <c r="I366" s="1" t="s">
        <v>336</v>
      </c>
      <c r="J366" s="1">
        <v>554.08000000000004</v>
      </c>
      <c r="K366" s="2">
        <f t="shared" si="22"/>
        <v>45819</v>
      </c>
      <c r="L366" s="7">
        <v>528.89</v>
      </c>
      <c r="M366" s="2">
        <v>45799</v>
      </c>
      <c r="N366" s="1">
        <f t="shared" si="23"/>
        <v>-20</v>
      </c>
      <c r="O366" s="7">
        <f t="shared" si="24"/>
        <v>-10577.8</v>
      </c>
      <c r="R366" s="5">
        <f t="shared" si="25"/>
        <v>30</v>
      </c>
    </row>
    <row r="367" spans="1:18" x14ac:dyDescent="0.25">
      <c r="A367" s="1">
        <v>366</v>
      </c>
      <c r="B367" s="1" t="s">
        <v>13</v>
      </c>
      <c r="C367" s="1" t="s">
        <v>182</v>
      </c>
      <c r="D367" s="1" t="s">
        <v>194</v>
      </c>
      <c r="E367" s="1">
        <v>2524220395</v>
      </c>
      <c r="F367" s="2">
        <v>45789</v>
      </c>
      <c r="G367" s="2">
        <v>45789</v>
      </c>
      <c r="H367" s="1">
        <v>14658225127</v>
      </c>
      <c r="I367" s="1" t="s">
        <v>337</v>
      </c>
      <c r="J367" s="1">
        <v>858.17</v>
      </c>
      <c r="K367" s="2">
        <f t="shared" si="22"/>
        <v>45819</v>
      </c>
      <c r="L367" s="7">
        <v>819.16</v>
      </c>
      <c r="M367" s="2">
        <v>45799</v>
      </c>
      <c r="N367" s="1">
        <f t="shared" si="23"/>
        <v>-20</v>
      </c>
      <c r="O367" s="7">
        <f t="shared" si="24"/>
        <v>-16383.199999999999</v>
      </c>
      <c r="R367" s="5">
        <f t="shared" si="25"/>
        <v>30</v>
      </c>
    </row>
    <row r="368" spans="1:18" x14ac:dyDescent="0.25">
      <c r="A368" s="1">
        <v>367</v>
      </c>
      <c r="B368" s="1" t="s">
        <v>13</v>
      </c>
      <c r="C368" s="1" t="s">
        <v>182</v>
      </c>
      <c r="D368" s="1" t="s">
        <v>194</v>
      </c>
      <c r="E368" s="1">
        <v>2524220395</v>
      </c>
      <c r="F368" s="2">
        <v>45789</v>
      </c>
      <c r="G368" s="2">
        <v>45789</v>
      </c>
      <c r="H368" s="1">
        <v>14658225145</v>
      </c>
      <c r="I368" s="1" t="s">
        <v>338</v>
      </c>
      <c r="J368" s="1">
        <v>1258.6400000000001</v>
      </c>
      <c r="K368" s="2">
        <f t="shared" si="22"/>
        <v>45819</v>
      </c>
      <c r="L368" s="7">
        <v>1201.43</v>
      </c>
      <c r="M368" s="2">
        <v>45799</v>
      </c>
      <c r="N368" s="1">
        <f t="shared" si="23"/>
        <v>-20</v>
      </c>
      <c r="O368" s="7">
        <f t="shared" si="24"/>
        <v>-24028.600000000002</v>
      </c>
      <c r="R368" s="5">
        <f t="shared" si="25"/>
        <v>30</v>
      </c>
    </row>
    <row r="369" spans="1:18" x14ac:dyDescent="0.25">
      <c r="A369" s="1">
        <v>368</v>
      </c>
      <c r="B369" s="1" t="s">
        <v>13</v>
      </c>
      <c r="C369" s="1" t="s">
        <v>182</v>
      </c>
      <c r="D369" s="1" t="s">
        <v>194</v>
      </c>
      <c r="E369" s="1">
        <v>2524220395</v>
      </c>
      <c r="F369" s="2">
        <v>45789</v>
      </c>
      <c r="G369" s="2">
        <v>45789</v>
      </c>
      <c r="H369" s="1">
        <v>14660268262</v>
      </c>
      <c r="I369" s="1" t="s">
        <v>339</v>
      </c>
      <c r="J369" s="1">
        <v>220.55</v>
      </c>
      <c r="K369" s="2">
        <f t="shared" si="22"/>
        <v>45819</v>
      </c>
      <c r="L369" s="7">
        <v>210.52</v>
      </c>
      <c r="M369" s="2">
        <v>45818</v>
      </c>
      <c r="N369" s="1">
        <f t="shared" si="23"/>
        <v>-1</v>
      </c>
      <c r="O369" s="7">
        <f t="shared" si="24"/>
        <v>-210.52</v>
      </c>
      <c r="R369" s="5">
        <f t="shared" si="25"/>
        <v>30</v>
      </c>
    </row>
    <row r="370" spans="1:18" x14ac:dyDescent="0.25">
      <c r="A370" s="1">
        <v>369</v>
      </c>
      <c r="B370" s="1" t="s">
        <v>13</v>
      </c>
      <c r="C370" s="1" t="s">
        <v>182</v>
      </c>
      <c r="D370" s="1" t="s">
        <v>185</v>
      </c>
      <c r="E370" s="1">
        <v>1088170392</v>
      </c>
      <c r="F370" s="2">
        <v>45790</v>
      </c>
      <c r="G370" s="2">
        <v>45790</v>
      </c>
      <c r="H370" s="1">
        <v>14661445346</v>
      </c>
      <c r="I370" s="1" t="s">
        <v>340</v>
      </c>
      <c r="J370" s="1">
        <v>6269.55</v>
      </c>
      <c r="K370" s="2">
        <f t="shared" si="22"/>
        <v>45820</v>
      </c>
      <c r="L370" s="7">
        <v>5984.57</v>
      </c>
      <c r="M370" s="2">
        <v>45803</v>
      </c>
      <c r="N370" s="1">
        <f t="shared" si="23"/>
        <v>-17</v>
      </c>
      <c r="O370" s="7">
        <f t="shared" si="24"/>
        <v>-101737.69</v>
      </c>
      <c r="R370" s="5">
        <f t="shared" si="25"/>
        <v>30</v>
      </c>
    </row>
    <row r="371" spans="1:18" x14ac:dyDescent="0.25">
      <c r="A371" s="1">
        <v>370</v>
      </c>
      <c r="B371" s="1" t="s">
        <v>13</v>
      </c>
      <c r="C371" s="1" t="s">
        <v>182</v>
      </c>
      <c r="D371" s="1" t="s">
        <v>274</v>
      </c>
      <c r="E371" s="1">
        <v>2076390398</v>
      </c>
      <c r="F371" s="2">
        <v>45789</v>
      </c>
      <c r="G371" s="2">
        <v>45789</v>
      </c>
      <c r="H371" s="1">
        <v>14662790710</v>
      </c>
      <c r="I371" s="1">
        <v>184</v>
      </c>
      <c r="J371" s="1">
        <v>5891.78</v>
      </c>
      <c r="K371" s="2">
        <f t="shared" si="22"/>
        <v>45819</v>
      </c>
      <c r="L371" s="7">
        <v>5623.97</v>
      </c>
      <c r="M371" s="2">
        <v>45799</v>
      </c>
      <c r="N371" s="1">
        <f t="shared" si="23"/>
        <v>-20</v>
      </c>
      <c r="O371" s="7">
        <f t="shared" si="24"/>
        <v>-112479.40000000001</v>
      </c>
      <c r="R371" s="5">
        <f t="shared" si="25"/>
        <v>30</v>
      </c>
    </row>
    <row r="372" spans="1:18" x14ac:dyDescent="0.25">
      <c r="A372" s="1">
        <v>371</v>
      </c>
      <c r="B372" s="1" t="s">
        <v>13</v>
      </c>
      <c r="C372" s="1" t="s">
        <v>182</v>
      </c>
      <c r="D372" s="1" t="s">
        <v>199</v>
      </c>
      <c r="E372" s="1">
        <v>2475340408</v>
      </c>
      <c r="F372" s="2">
        <v>45790</v>
      </c>
      <c r="G372" s="2">
        <v>45790</v>
      </c>
      <c r="H372" s="1">
        <v>14664603645</v>
      </c>
      <c r="I372" s="1" t="s">
        <v>341</v>
      </c>
      <c r="J372" s="1">
        <v>7707.79</v>
      </c>
      <c r="K372" s="2">
        <f t="shared" si="22"/>
        <v>45820</v>
      </c>
      <c r="L372" s="7">
        <v>7357.44</v>
      </c>
      <c r="M372" s="2">
        <v>45803</v>
      </c>
      <c r="N372" s="1">
        <f t="shared" si="23"/>
        <v>-17</v>
      </c>
      <c r="O372" s="7">
        <f t="shared" si="24"/>
        <v>-125076.48</v>
      </c>
      <c r="R372" s="5">
        <f t="shared" si="25"/>
        <v>30</v>
      </c>
    </row>
    <row r="373" spans="1:18" x14ac:dyDescent="0.25">
      <c r="A373" s="1">
        <v>372</v>
      </c>
      <c r="B373" s="1" t="s">
        <v>13</v>
      </c>
      <c r="C373" s="1" t="s">
        <v>182</v>
      </c>
      <c r="D373" s="1" t="s">
        <v>199</v>
      </c>
      <c r="E373" s="1">
        <v>2475340408</v>
      </c>
      <c r="F373" s="2">
        <v>45790</v>
      </c>
      <c r="G373" s="2">
        <v>45790</v>
      </c>
      <c r="H373" s="1">
        <v>14664607833</v>
      </c>
      <c r="I373" s="1" t="s">
        <v>342</v>
      </c>
      <c r="J373" s="1">
        <v>15157.02</v>
      </c>
      <c r="K373" s="2">
        <f t="shared" si="22"/>
        <v>45820</v>
      </c>
      <c r="L373" s="7">
        <v>14468.06</v>
      </c>
      <c r="M373" s="2">
        <v>45799</v>
      </c>
      <c r="N373" s="1">
        <f t="shared" si="23"/>
        <v>-21</v>
      </c>
      <c r="O373" s="7">
        <f t="shared" si="24"/>
        <v>-303829.26</v>
      </c>
      <c r="R373" s="5">
        <f t="shared" si="25"/>
        <v>30</v>
      </c>
    </row>
    <row r="374" spans="1:18" x14ac:dyDescent="0.25">
      <c r="A374" s="1">
        <v>373</v>
      </c>
      <c r="B374" s="1" t="s">
        <v>13</v>
      </c>
      <c r="C374" s="1" t="s">
        <v>182</v>
      </c>
      <c r="D374" s="1" t="s">
        <v>202</v>
      </c>
      <c r="E374" s="1">
        <v>3735710372</v>
      </c>
      <c r="F374" s="2">
        <v>45790</v>
      </c>
      <c r="G374" s="2">
        <v>45790</v>
      </c>
      <c r="H374" s="1">
        <v>14672663619</v>
      </c>
      <c r="I374" s="1">
        <v>52</v>
      </c>
      <c r="J374" s="1">
        <v>5604.72</v>
      </c>
      <c r="K374" s="2">
        <f t="shared" si="22"/>
        <v>45820</v>
      </c>
      <c r="L374" s="7">
        <v>5349.96</v>
      </c>
      <c r="M374" s="2">
        <v>45799</v>
      </c>
      <c r="N374" s="1">
        <f t="shared" si="23"/>
        <v>-21</v>
      </c>
      <c r="O374" s="7">
        <f t="shared" si="24"/>
        <v>-112349.16</v>
      </c>
      <c r="R374" s="5">
        <f t="shared" si="25"/>
        <v>30</v>
      </c>
    </row>
    <row r="375" spans="1:18" x14ac:dyDescent="0.25">
      <c r="A375" s="1">
        <v>374</v>
      </c>
      <c r="B375" s="1" t="s">
        <v>13</v>
      </c>
      <c r="C375" s="1" t="s">
        <v>182</v>
      </c>
      <c r="D375" s="1" t="s">
        <v>263</v>
      </c>
      <c r="E375" s="1">
        <v>428800379</v>
      </c>
      <c r="F375" s="2">
        <v>45792</v>
      </c>
      <c r="G375" s="2">
        <v>45792</v>
      </c>
      <c r="H375" s="1">
        <v>14672685394</v>
      </c>
      <c r="I375" s="1" t="s">
        <v>343</v>
      </c>
      <c r="J375" s="1">
        <v>3733.8</v>
      </c>
      <c r="K375" s="2">
        <f t="shared" si="22"/>
        <v>45822</v>
      </c>
      <c r="L375" s="7">
        <v>3733.8</v>
      </c>
      <c r="M375" s="2">
        <v>45803</v>
      </c>
      <c r="N375" s="1">
        <f t="shared" si="23"/>
        <v>-19</v>
      </c>
      <c r="O375" s="7">
        <f t="shared" si="24"/>
        <v>-70942.2</v>
      </c>
      <c r="R375" s="5">
        <f t="shared" si="25"/>
        <v>30</v>
      </c>
    </row>
    <row r="376" spans="1:18" x14ac:dyDescent="0.25">
      <c r="A376" s="1">
        <v>375</v>
      </c>
      <c r="B376" s="1" t="s">
        <v>13</v>
      </c>
      <c r="C376" s="1" t="s">
        <v>182</v>
      </c>
      <c r="D376" s="1" t="s">
        <v>189</v>
      </c>
      <c r="E376" s="1">
        <v>2295380394</v>
      </c>
      <c r="F376" s="2">
        <v>45791</v>
      </c>
      <c r="G376" s="2">
        <v>45791</v>
      </c>
      <c r="H376" s="1">
        <v>14673390739</v>
      </c>
      <c r="I376" s="1" t="s">
        <v>344</v>
      </c>
      <c r="J376" s="1">
        <v>763.42</v>
      </c>
      <c r="K376" s="2">
        <f t="shared" si="22"/>
        <v>45821</v>
      </c>
      <c r="L376" s="7">
        <v>763.42</v>
      </c>
      <c r="M376" s="2">
        <v>45818</v>
      </c>
      <c r="N376" s="1">
        <f t="shared" si="23"/>
        <v>-3</v>
      </c>
      <c r="O376" s="7">
        <f t="shared" si="24"/>
        <v>-2290.2599999999998</v>
      </c>
      <c r="R376" s="5">
        <f t="shared" si="25"/>
        <v>30</v>
      </c>
    </row>
    <row r="377" spans="1:18" x14ac:dyDescent="0.25">
      <c r="A377" s="1">
        <v>376</v>
      </c>
      <c r="B377" s="1" t="s">
        <v>13</v>
      </c>
      <c r="C377" s="1" t="s">
        <v>182</v>
      </c>
      <c r="D377" s="1" t="s">
        <v>185</v>
      </c>
      <c r="E377" s="1">
        <v>1088170392</v>
      </c>
      <c r="F377" s="2">
        <v>45793</v>
      </c>
      <c r="G377" s="2">
        <v>45793</v>
      </c>
      <c r="H377" s="1">
        <v>14682896556</v>
      </c>
      <c r="I377" s="1" t="s">
        <v>345</v>
      </c>
      <c r="J377" s="1">
        <v>378.75</v>
      </c>
      <c r="K377" s="2">
        <f t="shared" si="22"/>
        <v>45823</v>
      </c>
      <c r="L377" s="7">
        <v>361.53</v>
      </c>
      <c r="M377" s="2">
        <v>45803</v>
      </c>
      <c r="N377" s="1">
        <f t="shared" si="23"/>
        <v>-20</v>
      </c>
      <c r="O377" s="7">
        <f t="shared" si="24"/>
        <v>-7230.5999999999995</v>
      </c>
      <c r="R377" s="5">
        <f t="shared" si="25"/>
        <v>30</v>
      </c>
    </row>
    <row r="378" spans="1:18" x14ac:dyDescent="0.25">
      <c r="A378" s="1">
        <v>377</v>
      </c>
      <c r="B378" s="1" t="s">
        <v>13</v>
      </c>
      <c r="C378" s="1" t="s">
        <v>182</v>
      </c>
      <c r="D378" s="1" t="s">
        <v>185</v>
      </c>
      <c r="E378" s="1">
        <v>1088170392</v>
      </c>
      <c r="F378" s="2">
        <v>45792</v>
      </c>
      <c r="G378" s="2">
        <v>45792</v>
      </c>
      <c r="H378" s="1">
        <v>14682897141</v>
      </c>
      <c r="I378" s="1" t="s">
        <v>346</v>
      </c>
      <c r="J378" s="1">
        <v>36.75</v>
      </c>
      <c r="K378" s="2">
        <f t="shared" si="22"/>
        <v>45822</v>
      </c>
      <c r="L378" s="7">
        <v>35.08</v>
      </c>
      <c r="M378" s="2">
        <v>45799</v>
      </c>
      <c r="N378" s="1">
        <f t="shared" si="23"/>
        <v>-23</v>
      </c>
      <c r="O378" s="7">
        <f t="shared" si="24"/>
        <v>-806.83999999999992</v>
      </c>
      <c r="R378" s="5">
        <f t="shared" si="25"/>
        <v>30</v>
      </c>
    </row>
    <row r="379" spans="1:18" x14ac:dyDescent="0.25">
      <c r="A379" s="1">
        <v>378</v>
      </c>
      <c r="B379" s="1" t="s">
        <v>13</v>
      </c>
      <c r="C379" s="1" t="s">
        <v>182</v>
      </c>
      <c r="D379" s="1" t="s">
        <v>185</v>
      </c>
      <c r="E379" s="1">
        <v>1088170392</v>
      </c>
      <c r="F379" s="2">
        <v>45791</v>
      </c>
      <c r="G379" s="2">
        <v>45791</v>
      </c>
      <c r="H379" s="1">
        <v>14683434724</v>
      </c>
      <c r="I379" s="1" t="s">
        <v>347</v>
      </c>
      <c r="J379" s="1">
        <v>1652.64</v>
      </c>
      <c r="K379" s="2">
        <f t="shared" si="22"/>
        <v>45821</v>
      </c>
      <c r="L379" s="7">
        <v>1577.52</v>
      </c>
      <c r="M379" s="2">
        <v>45799</v>
      </c>
      <c r="N379" s="1">
        <f t="shared" si="23"/>
        <v>-22</v>
      </c>
      <c r="O379" s="7">
        <f t="shared" si="24"/>
        <v>-34705.440000000002</v>
      </c>
      <c r="R379" s="5">
        <f t="shared" si="25"/>
        <v>30</v>
      </c>
    </row>
    <row r="380" spans="1:18" x14ac:dyDescent="0.25">
      <c r="A380" s="1">
        <v>379</v>
      </c>
      <c r="B380" s="1" t="s">
        <v>13</v>
      </c>
      <c r="C380" s="1" t="s">
        <v>182</v>
      </c>
      <c r="D380" s="1" t="s">
        <v>208</v>
      </c>
      <c r="E380" s="1">
        <v>463980383</v>
      </c>
      <c r="F380" s="2">
        <v>45791</v>
      </c>
      <c r="G380" s="2">
        <v>45791</v>
      </c>
      <c r="H380" s="1">
        <v>14687968820</v>
      </c>
      <c r="I380" s="1" t="s">
        <v>348</v>
      </c>
      <c r="J380" s="1">
        <v>10843.49</v>
      </c>
      <c r="K380" s="2">
        <f t="shared" si="22"/>
        <v>45821</v>
      </c>
      <c r="L380" s="7">
        <v>10350.6</v>
      </c>
      <c r="M380" s="2">
        <v>45799</v>
      </c>
      <c r="N380" s="1">
        <f t="shared" si="23"/>
        <v>-22</v>
      </c>
      <c r="O380" s="7">
        <f t="shared" si="24"/>
        <v>-227713.2</v>
      </c>
      <c r="R380" s="5">
        <f t="shared" si="25"/>
        <v>30</v>
      </c>
    </row>
    <row r="381" spans="1:18" x14ac:dyDescent="0.25">
      <c r="A381" s="1">
        <v>380</v>
      </c>
      <c r="B381" s="1" t="s">
        <v>13</v>
      </c>
      <c r="C381" s="1" t="s">
        <v>182</v>
      </c>
      <c r="D381" s="1" t="s">
        <v>208</v>
      </c>
      <c r="E381" s="1">
        <v>463980383</v>
      </c>
      <c r="F381" s="2">
        <v>45794</v>
      </c>
      <c r="G381" s="2">
        <v>45794</v>
      </c>
      <c r="H381" s="1">
        <v>14687968856</v>
      </c>
      <c r="I381" s="1" t="s">
        <v>349</v>
      </c>
      <c r="J381" s="1">
        <v>3885.14</v>
      </c>
      <c r="K381" s="2">
        <f t="shared" si="22"/>
        <v>45824</v>
      </c>
      <c r="L381" s="7">
        <v>3708.54</v>
      </c>
      <c r="M381" s="2">
        <v>45803</v>
      </c>
      <c r="N381" s="1">
        <f t="shared" si="23"/>
        <v>-21</v>
      </c>
      <c r="O381" s="7">
        <f t="shared" si="24"/>
        <v>-77879.34</v>
      </c>
      <c r="R381" s="5">
        <f t="shared" si="25"/>
        <v>30</v>
      </c>
    </row>
    <row r="382" spans="1:18" x14ac:dyDescent="0.25">
      <c r="A382" s="1">
        <v>381</v>
      </c>
      <c r="B382" s="1" t="s">
        <v>13</v>
      </c>
      <c r="C382" s="1" t="s">
        <v>182</v>
      </c>
      <c r="D382" s="1" t="s">
        <v>187</v>
      </c>
      <c r="E382" s="1">
        <v>2178860397</v>
      </c>
      <c r="F382" s="2">
        <v>45792</v>
      </c>
      <c r="G382" s="2">
        <v>45792</v>
      </c>
      <c r="H382" s="1">
        <v>14693500433</v>
      </c>
      <c r="I382" s="1" t="s">
        <v>350</v>
      </c>
      <c r="J382" s="1">
        <v>2019.73</v>
      </c>
      <c r="K382" s="2">
        <f t="shared" si="22"/>
        <v>45822</v>
      </c>
      <c r="L382" s="7">
        <v>1927.92</v>
      </c>
      <c r="M382" s="2">
        <v>45803</v>
      </c>
      <c r="N382" s="1">
        <f t="shared" si="23"/>
        <v>-19</v>
      </c>
      <c r="O382" s="7">
        <f t="shared" si="24"/>
        <v>-36630.480000000003</v>
      </c>
      <c r="R382" s="5">
        <f t="shared" si="25"/>
        <v>30</v>
      </c>
    </row>
    <row r="383" spans="1:18" x14ac:dyDescent="0.25">
      <c r="A383" s="1">
        <v>382</v>
      </c>
      <c r="B383" s="1" t="s">
        <v>13</v>
      </c>
      <c r="C383" s="1" t="s">
        <v>182</v>
      </c>
      <c r="D383" s="1" t="s">
        <v>44</v>
      </c>
      <c r="E383" s="1">
        <v>1441410394</v>
      </c>
      <c r="F383" s="2">
        <v>45793</v>
      </c>
      <c r="G383" s="2">
        <v>45793</v>
      </c>
      <c r="H383" s="1">
        <v>14695187746</v>
      </c>
      <c r="I383" s="1">
        <v>2000950060</v>
      </c>
      <c r="J383" s="1">
        <v>830.4</v>
      </c>
      <c r="K383" s="2">
        <f t="shared" si="22"/>
        <v>45823</v>
      </c>
      <c r="L383" s="7">
        <v>761.2</v>
      </c>
      <c r="M383" s="2">
        <v>45799</v>
      </c>
      <c r="N383" s="1">
        <f t="shared" si="23"/>
        <v>-24</v>
      </c>
      <c r="O383" s="7">
        <f t="shared" si="24"/>
        <v>-18268.800000000003</v>
      </c>
      <c r="R383" s="5">
        <f t="shared" si="25"/>
        <v>30</v>
      </c>
    </row>
    <row r="384" spans="1:18" x14ac:dyDescent="0.25">
      <c r="A384" s="1">
        <v>383</v>
      </c>
      <c r="B384" s="1" t="s">
        <v>13</v>
      </c>
      <c r="C384" s="1" t="s">
        <v>182</v>
      </c>
      <c r="D384" s="1" t="s">
        <v>251</v>
      </c>
      <c r="E384" s="1">
        <v>2591000399</v>
      </c>
      <c r="F384" s="2">
        <v>45794</v>
      </c>
      <c r="G384" s="2">
        <v>45794</v>
      </c>
      <c r="H384" s="1">
        <v>14703515348</v>
      </c>
      <c r="I384" s="1">
        <v>67</v>
      </c>
      <c r="J384" s="1">
        <v>3326.4</v>
      </c>
      <c r="K384" s="2">
        <f t="shared" si="22"/>
        <v>45824</v>
      </c>
      <c r="L384" s="7">
        <v>2818.2</v>
      </c>
      <c r="M384" s="2">
        <v>45803</v>
      </c>
      <c r="N384" s="1">
        <f t="shared" si="23"/>
        <v>-21</v>
      </c>
      <c r="O384" s="7">
        <f t="shared" si="24"/>
        <v>-59182.2</v>
      </c>
      <c r="R384" s="5">
        <f t="shared" si="25"/>
        <v>30</v>
      </c>
    </row>
    <row r="385" spans="1:18" x14ac:dyDescent="0.25">
      <c r="A385" s="1">
        <v>384</v>
      </c>
      <c r="B385" s="1" t="s">
        <v>13</v>
      </c>
      <c r="C385" s="1" t="s">
        <v>182</v>
      </c>
      <c r="D385" s="1" t="s">
        <v>251</v>
      </c>
      <c r="E385" s="1">
        <v>2591000399</v>
      </c>
      <c r="F385" s="2">
        <v>45793</v>
      </c>
      <c r="G385" s="2">
        <v>45793</v>
      </c>
      <c r="H385" s="1">
        <v>14703533708</v>
      </c>
      <c r="I385" s="1">
        <v>68</v>
      </c>
      <c r="J385" s="1">
        <v>529.26</v>
      </c>
      <c r="K385" s="2">
        <f t="shared" si="22"/>
        <v>45823</v>
      </c>
      <c r="L385" s="7">
        <v>448.4</v>
      </c>
      <c r="M385" s="2">
        <v>45803</v>
      </c>
      <c r="N385" s="1">
        <f t="shared" si="23"/>
        <v>-20</v>
      </c>
      <c r="O385" s="7">
        <f t="shared" si="24"/>
        <v>-8968</v>
      </c>
      <c r="R385" s="5">
        <f t="shared" si="25"/>
        <v>30</v>
      </c>
    </row>
    <row r="386" spans="1:18" x14ac:dyDescent="0.25">
      <c r="A386" s="1">
        <v>385</v>
      </c>
      <c r="B386" s="1" t="s">
        <v>13</v>
      </c>
      <c r="C386" s="1" t="s">
        <v>182</v>
      </c>
      <c r="D386" s="1" t="s">
        <v>251</v>
      </c>
      <c r="E386" s="1">
        <v>2591000399</v>
      </c>
      <c r="F386" s="2">
        <v>45795</v>
      </c>
      <c r="G386" s="2">
        <v>45795</v>
      </c>
      <c r="H386" s="1">
        <v>14703557695</v>
      </c>
      <c r="I386" s="1">
        <v>69</v>
      </c>
      <c r="J386" s="1">
        <v>3456</v>
      </c>
      <c r="K386" s="2">
        <f t="shared" si="22"/>
        <v>45825</v>
      </c>
      <c r="L386" s="7">
        <v>2928</v>
      </c>
      <c r="M386" s="2">
        <v>45803</v>
      </c>
      <c r="N386" s="1">
        <f t="shared" si="23"/>
        <v>-22</v>
      </c>
      <c r="O386" s="7">
        <f t="shared" si="24"/>
        <v>-64416</v>
      </c>
      <c r="R386" s="5">
        <f t="shared" si="25"/>
        <v>30</v>
      </c>
    </row>
    <row r="387" spans="1:18" x14ac:dyDescent="0.25">
      <c r="A387" s="1">
        <v>386</v>
      </c>
      <c r="B387" s="1" t="s">
        <v>13</v>
      </c>
      <c r="C387" s="1" t="s">
        <v>182</v>
      </c>
      <c r="D387" s="1" t="s">
        <v>251</v>
      </c>
      <c r="E387" s="1">
        <v>2591000399</v>
      </c>
      <c r="F387" s="2">
        <v>45793</v>
      </c>
      <c r="G387" s="2">
        <v>45793</v>
      </c>
      <c r="H387" s="1">
        <v>14703576128</v>
      </c>
      <c r="I387" s="1">
        <v>71</v>
      </c>
      <c r="J387" s="1">
        <v>410.4</v>
      </c>
      <c r="K387" s="2">
        <f t="shared" ref="K387:K450" si="26">G387+30</f>
        <v>45823</v>
      </c>
      <c r="L387" s="7">
        <v>347.7</v>
      </c>
      <c r="M387" s="2">
        <v>45803</v>
      </c>
      <c r="N387" s="1">
        <f t="shared" ref="N387:N450" si="27">M387-K387</f>
        <v>-20</v>
      </c>
      <c r="O387" s="7">
        <f t="shared" ref="O387:O450" si="28">N387*L387</f>
        <v>-6954</v>
      </c>
      <c r="R387" s="5">
        <f t="shared" ref="R387:R450" si="29">+K387-G387</f>
        <v>30</v>
      </c>
    </row>
    <row r="388" spans="1:18" x14ac:dyDescent="0.25">
      <c r="A388" s="1">
        <v>387</v>
      </c>
      <c r="B388" s="1" t="s">
        <v>13</v>
      </c>
      <c r="C388" s="1" t="s">
        <v>182</v>
      </c>
      <c r="D388" s="1" t="s">
        <v>251</v>
      </c>
      <c r="E388" s="1">
        <v>2591000399</v>
      </c>
      <c r="F388" s="2">
        <v>45795</v>
      </c>
      <c r="G388" s="2">
        <v>45795</v>
      </c>
      <c r="H388" s="1">
        <v>14703621988</v>
      </c>
      <c r="I388" s="1">
        <v>72</v>
      </c>
      <c r="J388" s="1">
        <v>950.4</v>
      </c>
      <c r="K388" s="2">
        <f t="shared" si="26"/>
        <v>45825</v>
      </c>
      <c r="L388" s="7">
        <v>805.2</v>
      </c>
      <c r="M388" s="2">
        <v>45803</v>
      </c>
      <c r="N388" s="1">
        <f t="shared" si="27"/>
        <v>-22</v>
      </c>
      <c r="O388" s="7">
        <f t="shared" si="28"/>
        <v>-17714.400000000001</v>
      </c>
      <c r="R388" s="5">
        <f t="shared" si="29"/>
        <v>30</v>
      </c>
    </row>
    <row r="389" spans="1:18" x14ac:dyDescent="0.25">
      <c r="A389" s="1">
        <v>388</v>
      </c>
      <c r="B389" s="1" t="s">
        <v>13</v>
      </c>
      <c r="C389" s="1" t="s">
        <v>182</v>
      </c>
      <c r="D389" s="1" t="s">
        <v>247</v>
      </c>
      <c r="E389" s="1">
        <v>6030331216</v>
      </c>
      <c r="F389" s="2">
        <v>45795</v>
      </c>
      <c r="G389" s="2">
        <v>45795</v>
      </c>
      <c r="H389" s="1">
        <v>14713181894</v>
      </c>
      <c r="I389" s="1">
        <v>33</v>
      </c>
      <c r="J389" s="1">
        <v>1320</v>
      </c>
      <c r="K389" s="2">
        <f t="shared" si="26"/>
        <v>45825</v>
      </c>
      <c r="L389" s="7">
        <v>1260</v>
      </c>
      <c r="M389" s="2">
        <v>45803</v>
      </c>
      <c r="N389" s="1">
        <f t="shared" si="27"/>
        <v>-22</v>
      </c>
      <c r="O389" s="7">
        <f t="shared" si="28"/>
        <v>-27720</v>
      </c>
      <c r="R389" s="5">
        <f t="shared" si="29"/>
        <v>30</v>
      </c>
    </row>
    <row r="390" spans="1:18" x14ac:dyDescent="0.25">
      <c r="A390" s="1">
        <v>389</v>
      </c>
      <c r="B390" s="1" t="s">
        <v>13</v>
      </c>
      <c r="C390" s="1" t="s">
        <v>182</v>
      </c>
      <c r="D390" s="1" t="s">
        <v>194</v>
      </c>
      <c r="E390" s="1">
        <v>2524220395</v>
      </c>
      <c r="F390" s="2">
        <v>45796</v>
      </c>
      <c r="G390" s="2">
        <v>45796</v>
      </c>
      <c r="H390" s="1">
        <v>14719409983</v>
      </c>
      <c r="I390" s="1" t="s">
        <v>351</v>
      </c>
      <c r="J390" s="1">
        <v>423.2</v>
      </c>
      <c r="K390" s="2">
        <f t="shared" si="26"/>
        <v>45826</v>
      </c>
      <c r="L390" s="7">
        <v>403.96</v>
      </c>
      <c r="M390" s="2">
        <v>45818</v>
      </c>
      <c r="N390" s="1">
        <f t="shared" si="27"/>
        <v>-8</v>
      </c>
      <c r="O390" s="7">
        <f t="shared" si="28"/>
        <v>-3231.68</v>
      </c>
      <c r="R390" s="5">
        <f t="shared" si="29"/>
        <v>30</v>
      </c>
    </row>
    <row r="391" spans="1:18" x14ac:dyDescent="0.25">
      <c r="A391" s="1">
        <v>390</v>
      </c>
      <c r="B391" s="1" t="s">
        <v>13</v>
      </c>
      <c r="C391" s="1" t="s">
        <v>182</v>
      </c>
      <c r="D391" s="1" t="s">
        <v>352</v>
      </c>
      <c r="E391" s="1">
        <v>2730660392</v>
      </c>
      <c r="F391" s="2">
        <v>45797</v>
      </c>
      <c r="G391" s="2">
        <v>45797</v>
      </c>
      <c r="H391" s="1">
        <v>14723399112</v>
      </c>
      <c r="I391" s="1" t="s">
        <v>353</v>
      </c>
      <c r="J391" s="1">
        <v>196.36</v>
      </c>
      <c r="K391" s="2">
        <f t="shared" si="26"/>
        <v>45827</v>
      </c>
      <c r="L391" s="7">
        <v>180</v>
      </c>
      <c r="M391" s="2">
        <v>45799</v>
      </c>
      <c r="N391" s="1">
        <f t="shared" si="27"/>
        <v>-28</v>
      </c>
      <c r="O391" s="7">
        <f t="shared" si="28"/>
        <v>-5040</v>
      </c>
      <c r="R391" s="5">
        <f t="shared" si="29"/>
        <v>30</v>
      </c>
    </row>
    <row r="392" spans="1:18" x14ac:dyDescent="0.25">
      <c r="A392" s="1">
        <v>391</v>
      </c>
      <c r="B392" s="1" t="s">
        <v>13</v>
      </c>
      <c r="C392" s="1" t="s">
        <v>182</v>
      </c>
      <c r="D392" s="1" t="s">
        <v>238</v>
      </c>
      <c r="E392" s="1">
        <v>90020900404</v>
      </c>
      <c r="F392" s="2">
        <v>45797</v>
      </c>
      <c r="G392" s="2">
        <v>45797</v>
      </c>
      <c r="H392" s="1">
        <v>14723927515</v>
      </c>
      <c r="I392" s="1">
        <v>78</v>
      </c>
      <c r="J392" s="1">
        <v>1701.3</v>
      </c>
      <c r="K392" s="2">
        <f t="shared" si="26"/>
        <v>45827</v>
      </c>
      <c r="L392" s="7">
        <v>1701.3</v>
      </c>
      <c r="M392" s="2">
        <v>45803</v>
      </c>
      <c r="N392" s="1">
        <f t="shared" si="27"/>
        <v>-24</v>
      </c>
      <c r="O392" s="7">
        <f t="shared" si="28"/>
        <v>-40831.199999999997</v>
      </c>
      <c r="R392" s="5">
        <f t="shared" si="29"/>
        <v>30</v>
      </c>
    </row>
    <row r="393" spans="1:18" x14ac:dyDescent="0.25">
      <c r="A393" s="1">
        <v>392</v>
      </c>
      <c r="B393" s="1" t="s">
        <v>13</v>
      </c>
      <c r="C393" s="1" t="s">
        <v>182</v>
      </c>
      <c r="D393" s="1" t="s">
        <v>238</v>
      </c>
      <c r="E393" s="1">
        <v>90020900404</v>
      </c>
      <c r="F393" s="2">
        <v>45797</v>
      </c>
      <c r="G393" s="2">
        <v>45797</v>
      </c>
      <c r="H393" s="1">
        <v>14723950873</v>
      </c>
      <c r="I393" s="1">
        <v>79</v>
      </c>
      <c r="J393" s="1">
        <v>1932.3</v>
      </c>
      <c r="K393" s="2">
        <f t="shared" si="26"/>
        <v>45827</v>
      </c>
      <c r="L393" s="7">
        <v>1932.3</v>
      </c>
      <c r="M393" s="2">
        <v>45803</v>
      </c>
      <c r="N393" s="1">
        <f t="shared" si="27"/>
        <v>-24</v>
      </c>
      <c r="O393" s="7">
        <f t="shared" si="28"/>
        <v>-46375.199999999997</v>
      </c>
      <c r="R393" s="5">
        <f t="shared" si="29"/>
        <v>30</v>
      </c>
    </row>
    <row r="394" spans="1:18" x14ac:dyDescent="0.25">
      <c r="A394" s="1">
        <v>393</v>
      </c>
      <c r="B394" s="1" t="s">
        <v>13</v>
      </c>
      <c r="C394" s="1" t="s">
        <v>182</v>
      </c>
      <c r="D394" s="1" t="s">
        <v>354</v>
      </c>
      <c r="E394" s="1">
        <v>1970680409</v>
      </c>
      <c r="F394" s="2">
        <v>45798</v>
      </c>
      <c r="G394" s="2">
        <v>45798</v>
      </c>
      <c r="H394" s="1">
        <v>14730699664</v>
      </c>
      <c r="I394" s="1" t="s">
        <v>355</v>
      </c>
      <c r="J394" s="1">
        <v>973.14</v>
      </c>
      <c r="K394" s="2">
        <f t="shared" si="26"/>
        <v>45828</v>
      </c>
      <c r="L394" s="7">
        <v>928.91</v>
      </c>
      <c r="M394" s="2">
        <v>45807</v>
      </c>
      <c r="N394" s="1">
        <f t="shared" si="27"/>
        <v>-21</v>
      </c>
      <c r="O394" s="7">
        <f t="shared" si="28"/>
        <v>-19507.11</v>
      </c>
      <c r="R394" s="5">
        <f t="shared" si="29"/>
        <v>30</v>
      </c>
    </row>
    <row r="395" spans="1:18" x14ac:dyDescent="0.25">
      <c r="A395" s="1">
        <v>394</v>
      </c>
      <c r="B395" s="1" t="s">
        <v>13</v>
      </c>
      <c r="C395" s="1" t="s">
        <v>182</v>
      </c>
      <c r="D395" s="1" t="s">
        <v>354</v>
      </c>
      <c r="E395" s="1">
        <v>1970680409</v>
      </c>
      <c r="F395" s="2">
        <v>45798</v>
      </c>
      <c r="G395" s="2">
        <v>45798</v>
      </c>
      <c r="H395" s="1">
        <v>14730732952</v>
      </c>
      <c r="I395" s="1" t="s">
        <v>356</v>
      </c>
      <c r="J395" s="1">
        <v>990.84</v>
      </c>
      <c r="K395" s="2">
        <f t="shared" si="26"/>
        <v>45828</v>
      </c>
      <c r="L395" s="7">
        <v>945.8</v>
      </c>
      <c r="M395" s="2">
        <v>45807</v>
      </c>
      <c r="N395" s="1">
        <f t="shared" si="27"/>
        <v>-21</v>
      </c>
      <c r="O395" s="7">
        <f t="shared" si="28"/>
        <v>-19861.8</v>
      </c>
      <c r="R395" s="5">
        <f t="shared" si="29"/>
        <v>30</v>
      </c>
    </row>
    <row r="396" spans="1:18" x14ac:dyDescent="0.25">
      <c r="A396" s="1">
        <v>395</v>
      </c>
      <c r="B396" s="1" t="s">
        <v>13</v>
      </c>
      <c r="C396" s="1" t="s">
        <v>182</v>
      </c>
      <c r="D396" s="1" t="s">
        <v>187</v>
      </c>
      <c r="E396" s="1">
        <v>2178860397</v>
      </c>
      <c r="F396" s="2">
        <v>45799</v>
      </c>
      <c r="G396" s="2">
        <v>45799</v>
      </c>
      <c r="H396" s="1">
        <v>14734488267</v>
      </c>
      <c r="I396" s="1" t="s">
        <v>304</v>
      </c>
      <c r="J396" s="1">
        <v>4252.0600000000004</v>
      </c>
      <c r="K396" s="2">
        <f t="shared" si="26"/>
        <v>45829</v>
      </c>
      <c r="L396" s="7">
        <v>4058.78</v>
      </c>
      <c r="M396" s="2">
        <v>45811</v>
      </c>
      <c r="N396" s="1">
        <f t="shared" si="27"/>
        <v>-18</v>
      </c>
      <c r="O396" s="7">
        <f t="shared" si="28"/>
        <v>-73058.040000000008</v>
      </c>
      <c r="R396" s="5">
        <f t="shared" si="29"/>
        <v>30</v>
      </c>
    </row>
    <row r="397" spans="1:18" x14ac:dyDescent="0.25">
      <c r="A397" s="1">
        <v>396</v>
      </c>
      <c r="B397" s="1" t="s">
        <v>13</v>
      </c>
      <c r="C397" s="1" t="s">
        <v>182</v>
      </c>
      <c r="D397" s="1" t="s">
        <v>277</v>
      </c>
      <c r="E397" s="1">
        <v>4144000371</v>
      </c>
      <c r="F397" s="2">
        <v>45799</v>
      </c>
      <c r="G397" s="2">
        <v>45799</v>
      </c>
      <c r="H397" s="1">
        <v>14740511907</v>
      </c>
      <c r="I397" s="1" t="s">
        <v>357</v>
      </c>
      <c r="J397" s="1">
        <v>18150</v>
      </c>
      <c r="K397" s="2">
        <f t="shared" si="26"/>
        <v>45829</v>
      </c>
      <c r="L397" s="7">
        <v>17325</v>
      </c>
      <c r="M397" s="2">
        <v>45807</v>
      </c>
      <c r="N397" s="1">
        <f t="shared" si="27"/>
        <v>-22</v>
      </c>
      <c r="O397" s="7">
        <f t="shared" si="28"/>
        <v>-381150</v>
      </c>
      <c r="R397" s="5">
        <f t="shared" si="29"/>
        <v>30</v>
      </c>
    </row>
    <row r="398" spans="1:18" x14ac:dyDescent="0.25">
      <c r="A398" s="1">
        <v>397</v>
      </c>
      <c r="B398" s="1" t="s">
        <v>13</v>
      </c>
      <c r="C398" s="1" t="s">
        <v>182</v>
      </c>
      <c r="D398" s="1" t="s">
        <v>285</v>
      </c>
      <c r="E398" s="1">
        <v>2558160582</v>
      </c>
      <c r="F398" s="2">
        <v>45799</v>
      </c>
      <c r="G398" s="2">
        <v>45799</v>
      </c>
      <c r="H398" s="1">
        <v>14742711939</v>
      </c>
      <c r="I398" s="1" t="s">
        <v>358</v>
      </c>
      <c r="J398" s="1">
        <v>8998.52</v>
      </c>
      <c r="K398" s="2">
        <f t="shared" si="26"/>
        <v>45829</v>
      </c>
      <c r="L398" s="7">
        <v>8998.52</v>
      </c>
      <c r="M398" s="2">
        <v>45805</v>
      </c>
      <c r="N398" s="1">
        <f t="shared" si="27"/>
        <v>-24</v>
      </c>
      <c r="O398" s="7">
        <f t="shared" si="28"/>
        <v>-215964.48</v>
      </c>
      <c r="R398" s="5">
        <f t="shared" si="29"/>
        <v>30</v>
      </c>
    </row>
    <row r="399" spans="1:18" x14ac:dyDescent="0.25">
      <c r="A399" s="1">
        <v>398</v>
      </c>
      <c r="B399" s="1" t="s">
        <v>13</v>
      </c>
      <c r="C399" s="1" t="s">
        <v>182</v>
      </c>
      <c r="D399" s="1" t="s">
        <v>285</v>
      </c>
      <c r="E399" s="1">
        <v>2558160582</v>
      </c>
      <c r="F399" s="2">
        <v>45800</v>
      </c>
      <c r="G399" s="2">
        <v>45800</v>
      </c>
      <c r="H399" s="1">
        <v>14746739988</v>
      </c>
      <c r="I399" s="1" t="s">
        <v>359</v>
      </c>
      <c r="J399" s="1">
        <v>10032.9</v>
      </c>
      <c r="K399" s="2">
        <f t="shared" si="26"/>
        <v>45830</v>
      </c>
      <c r="L399" s="7">
        <v>10032.9</v>
      </c>
      <c r="M399" s="2">
        <v>45805</v>
      </c>
      <c r="N399" s="1">
        <f t="shared" si="27"/>
        <v>-25</v>
      </c>
      <c r="O399" s="7">
        <f t="shared" si="28"/>
        <v>-250822.5</v>
      </c>
      <c r="R399" s="5">
        <f t="shared" si="29"/>
        <v>30</v>
      </c>
    </row>
    <row r="400" spans="1:18" x14ac:dyDescent="0.25">
      <c r="A400" s="1">
        <v>399</v>
      </c>
      <c r="B400" s="1" t="s">
        <v>13</v>
      </c>
      <c r="C400" s="1" t="s">
        <v>182</v>
      </c>
      <c r="D400" s="1" t="s">
        <v>45</v>
      </c>
      <c r="E400" s="1">
        <v>1012750392</v>
      </c>
      <c r="F400" s="2">
        <v>45800</v>
      </c>
      <c r="G400" s="2">
        <v>45800</v>
      </c>
      <c r="H400" s="1">
        <v>14746766038</v>
      </c>
      <c r="I400" s="1" t="s">
        <v>360</v>
      </c>
      <c r="J400" s="1">
        <v>860.89</v>
      </c>
      <c r="K400" s="2">
        <f t="shared" si="26"/>
        <v>45830</v>
      </c>
      <c r="L400" s="7">
        <v>821.76</v>
      </c>
      <c r="M400" s="2">
        <v>45807</v>
      </c>
      <c r="N400" s="1">
        <f t="shared" si="27"/>
        <v>-23</v>
      </c>
      <c r="O400" s="7">
        <f t="shared" si="28"/>
        <v>-18900.48</v>
      </c>
      <c r="R400" s="5">
        <f t="shared" si="29"/>
        <v>30</v>
      </c>
    </row>
    <row r="401" spans="1:18" x14ac:dyDescent="0.25">
      <c r="A401" s="1">
        <v>400</v>
      </c>
      <c r="B401" s="1" t="s">
        <v>13</v>
      </c>
      <c r="C401" s="1" t="s">
        <v>182</v>
      </c>
      <c r="D401" s="1" t="s">
        <v>285</v>
      </c>
      <c r="E401" s="1">
        <v>2558160582</v>
      </c>
      <c r="F401" s="2">
        <v>45800</v>
      </c>
      <c r="G401" s="2">
        <v>45800</v>
      </c>
      <c r="H401" s="1">
        <v>14746794989</v>
      </c>
      <c r="I401" s="1" t="s">
        <v>361</v>
      </c>
      <c r="J401" s="1">
        <v>3548.9</v>
      </c>
      <c r="K401" s="2">
        <f t="shared" si="26"/>
        <v>45830</v>
      </c>
      <c r="L401" s="7">
        <v>3548.9</v>
      </c>
      <c r="M401" s="2">
        <v>45805</v>
      </c>
      <c r="N401" s="1">
        <f t="shared" si="27"/>
        <v>-25</v>
      </c>
      <c r="O401" s="7">
        <f t="shared" si="28"/>
        <v>-88722.5</v>
      </c>
      <c r="R401" s="5">
        <f t="shared" si="29"/>
        <v>30</v>
      </c>
    </row>
    <row r="402" spans="1:18" x14ac:dyDescent="0.25">
      <c r="A402" s="1">
        <v>401</v>
      </c>
      <c r="B402" s="1" t="s">
        <v>13</v>
      </c>
      <c r="C402" s="1" t="s">
        <v>182</v>
      </c>
      <c r="D402" s="1" t="s">
        <v>45</v>
      </c>
      <c r="E402" s="1">
        <v>1012750392</v>
      </c>
      <c r="F402" s="2">
        <v>45800</v>
      </c>
      <c r="G402" s="2">
        <v>45800</v>
      </c>
      <c r="H402" s="1">
        <v>14746805955</v>
      </c>
      <c r="I402" s="1" t="s">
        <v>362</v>
      </c>
      <c r="J402" s="1">
        <v>705.66</v>
      </c>
      <c r="K402" s="2">
        <f t="shared" si="26"/>
        <v>45830</v>
      </c>
      <c r="L402" s="7">
        <v>673.58</v>
      </c>
      <c r="M402" s="2">
        <v>45807</v>
      </c>
      <c r="N402" s="1">
        <f t="shared" si="27"/>
        <v>-23</v>
      </c>
      <c r="O402" s="7">
        <f t="shared" si="28"/>
        <v>-15492.34</v>
      </c>
      <c r="R402" s="5">
        <f t="shared" si="29"/>
        <v>30</v>
      </c>
    </row>
    <row r="403" spans="1:18" x14ac:dyDescent="0.25">
      <c r="A403" s="1">
        <v>402</v>
      </c>
      <c r="B403" s="1" t="s">
        <v>13</v>
      </c>
      <c r="C403" s="1" t="s">
        <v>182</v>
      </c>
      <c r="D403" s="1" t="s">
        <v>45</v>
      </c>
      <c r="E403" s="1">
        <v>1012750392</v>
      </c>
      <c r="F403" s="2">
        <v>45800</v>
      </c>
      <c r="G403" s="2">
        <v>45800</v>
      </c>
      <c r="H403" s="1">
        <v>14746835294</v>
      </c>
      <c r="I403" s="1" t="s">
        <v>363</v>
      </c>
      <c r="J403" s="1">
        <v>1199.6099999999999</v>
      </c>
      <c r="K403" s="2">
        <f t="shared" si="26"/>
        <v>45830</v>
      </c>
      <c r="L403" s="7">
        <v>1145.08</v>
      </c>
      <c r="M403" s="2">
        <v>45807</v>
      </c>
      <c r="N403" s="1">
        <f t="shared" si="27"/>
        <v>-23</v>
      </c>
      <c r="O403" s="7">
        <f t="shared" si="28"/>
        <v>-26336.839999999997</v>
      </c>
      <c r="R403" s="5">
        <f t="shared" si="29"/>
        <v>30</v>
      </c>
    </row>
    <row r="404" spans="1:18" x14ac:dyDescent="0.25">
      <c r="A404" s="1">
        <v>403</v>
      </c>
      <c r="B404" s="1" t="s">
        <v>13</v>
      </c>
      <c r="C404" s="1" t="s">
        <v>182</v>
      </c>
      <c r="D404" s="1" t="s">
        <v>45</v>
      </c>
      <c r="E404" s="1">
        <v>1012750392</v>
      </c>
      <c r="F404" s="2">
        <v>45800</v>
      </c>
      <c r="G404" s="2">
        <v>45800</v>
      </c>
      <c r="H404" s="1">
        <v>14746866490</v>
      </c>
      <c r="I404" s="1" t="s">
        <v>364</v>
      </c>
      <c r="J404" s="1">
        <v>719.77</v>
      </c>
      <c r="K404" s="2">
        <f t="shared" si="26"/>
        <v>45830</v>
      </c>
      <c r="L404" s="7">
        <v>687.05</v>
      </c>
      <c r="M404" s="2">
        <v>45807</v>
      </c>
      <c r="N404" s="1">
        <f t="shared" si="27"/>
        <v>-23</v>
      </c>
      <c r="O404" s="7">
        <f t="shared" si="28"/>
        <v>-15802.15</v>
      </c>
      <c r="R404" s="5">
        <f t="shared" si="29"/>
        <v>30</v>
      </c>
    </row>
    <row r="405" spans="1:18" x14ac:dyDescent="0.25">
      <c r="A405" s="1">
        <v>404</v>
      </c>
      <c r="B405" s="1" t="s">
        <v>13</v>
      </c>
      <c r="C405" s="1" t="s">
        <v>182</v>
      </c>
      <c r="D405" s="1" t="s">
        <v>365</v>
      </c>
      <c r="E405" s="1">
        <v>1379190398</v>
      </c>
      <c r="F405" s="2">
        <v>45803</v>
      </c>
      <c r="G405" s="2">
        <v>45803</v>
      </c>
      <c r="H405" s="1">
        <v>14758372372</v>
      </c>
      <c r="I405" s="1" t="s">
        <v>366</v>
      </c>
      <c r="J405" s="1">
        <v>437.57</v>
      </c>
      <c r="K405" s="2">
        <f t="shared" si="26"/>
        <v>45833</v>
      </c>
      <c r="L405" s="7">
        <v>417.68</v>
      </c>
      <c r="M405" s="2">
        <v>45811</v>
      </c>
      <c r="N405" s="1">
        <f t="shared" si="27"/>
        <v>-22</v>
      </c>
      <c r="O405" s="7">
        <f t="shared" si="28"/>
        <v>-9188.9600000000009</v>
      </c>
      <c r="R405" s="5">
        <f t="shared" si="29"/>
        <v>30</v>
      </c>
    </row>
    <row r="406" spans="1:18" x14ac:dyDescent="0.25">
      <c r="A406" s="1">
        <v>405</v>
      </c>
      <c r="B406" s="1" t="s">
        <v>13</v>
      </c>
      <c r="C406" s="1" t="s">
        <v>182</v>
      </c>
      <c r="D406" s="1" t="s">
        <v>354</v>
      </c>
      <c r="E406" s="1">
        <v>1970680409</v>
      </c>
      <c r="F406" s="2">
        <v>45803</v>
      </c>
      <c r="G406" s="2">
        <v>45803</v>
      </c>
      <c r="H406" s="1">
        <v>14758770060</v>
      </c>
      <c r="I406" s="1" t="s">
        <v>367</v>
      </c>
      <c r="J406" s="1">
        <v>1096.99</v>
      </c>
      <c r="K406" s="2">
        <f t="shared" si="26"/>
        <v>45833</v>
      </c>
      <c r="L406" s="7">
        <v>1047.1300000000001</v>
      </c>
      <c r="M406" s="2">
        <v>45807</v>
      </c>
      <c r="N406" s="1">
        <f t="shared" si="27"/>
        <v>-26</v>
      </c>
      <c r="O406" s="7">
        <f t="shared" si="28"/>
        <v>-27225.380000000005</v>
      </c>
      <c r="R406" s="5">
        <f t="shared" si="29"/>
        <v>30</v>
      </c>
    </row>
    <row r="407" spans="1:18" x14ac:dyDescent="0.25">
      <c r="A407" s="1">
        <v>406</v>
      </c>
      <c r="B407" s="1" t="s">
        <v>13</v>
      </c>
      <c r="C407" s="1" t="s">
        <v>182</v>
      </c>
      <c r="D407" s="1" t="s">
        <v>354</v>
      </c>
      <c r="E407" s="1">
        <v>1970680409</v>
      </c>
      <c r="F407" s="2">
        <v>45803</v>
      </c>
      <c r="G407" s="2">
        <v>45803</v>
      </c>
      <c r="H407" s="1">
        <v>14758771169</v>
      </c>
      <c r="I407" s="1" t="s">
        <v>368</v>
      </c>
      <c r="J407" s="1">
        <v>1061.6199999999999</v>
      </c>
      <c r="K407" s="2">
        <f t="shared" si="26"/>
        <v>45833</v>
      </c>
      <c r="L407" s="7">
        <v>1013.36</v>
      </c>
      <c r="M407" s="2">
        <v>45807</v>
      </c>
      <c r="N407" s="1">
        <f t="shared" si="27"/>
        <v>-26</v>
      </c>
      <c r="O407" s="7">
        <f t="shared" si="28"/>
        <v>-26347.360000000001</v>
      </c>
      <c r="R407" s="5">
        <f t="shared" si="29"/>
        <v>30</v>
      </c>
    </row>
    <row r="408" spans="1:18" x14ac:dyDescent="0.25">
      <c r="A408" s="1">
        <v>407</v>
      </c>
      <c r="B408" s="1" t="s">
        <v>13</v>
      </c>
      <c r="C408" s="1" t="s">
        <v>182</v>
      </c>
      <c r="D408" s="1" t="s">
        <v>369</v>
      </c>
      <c r="E408" s="1">
        <v>310810221</v>
      </c>
      <c r="F408" s="2">
        <v>45803</v>
      </c>
      <c r="G408" s="2">
        <v>45803</v>
      </c>
      <c r="H408" s="1">
        <v>14758796031</v>
      </c>
      <c r="I408" s="1" t="s">
        <v>370</v>
      </c>
      <c r="J408" s="1">
        <v>2104.59</v>
      </c>
      <c r="K408" s="2">
        <f t="shared" si="26"/>
        <v>45833</v>
      </c>
      <c r="L408" s="7">
        <v>2104.59</v>
      </c>
      <c r="M408" s="2">
        <v>45805</v>
      </c>
      <c r="N408" s="1">
        <f t="shared" si="27"/>
        <v>-28</v>
      </c>
      <c r="O408" s="7">
        <f t="shared" si="28"/>
        <v>-58928.520000000004</v>
      </c>
      <c r="R408" s="5">
        <f t="shared" si="29"/>
        <v>30</v>
      </c>
    </row>
    <row r="409" spans="1:18" x14ac:dyDescent="0.25">
      <c r="A409" s="1">
        <v>408</v>
      </c>
      <c r="B409" s="1" t="s">
        <v>13</v>
      </c>
      <c r="C409" s="1" t="s">
        <v>182</v>
      </c>
      <c r="D409" s="1" t="s">
        <v>369</v>
      </c>
      <c r="E409" s="1">
        <v>310810221</v>
      </c>
      <c r="F409" s="2">
        <v>45803</v>
      </c>
      <c r="G409" s="2">
        <v>45803</v>
      </c>
      <c r="H409" s="1">
        <v>14758798162</v>
      </c>
      <c r="I409" s="1" t="s">
        <v>371</v>
      </c>
      <c r="J409" s="1">
        <v>1900.92</v>
      </c>
      <c r="K409" s="2">
        <f t="shared" si="26"/>
        <v>45833</v>
      </c>
      <c r="L409" s="7">
        <v>1900.92</v>
      </c>
      <c r="M409" s="2">
        <v>45805</v>
      </c>
      <c r="N409" s="1">
        <f t="shared" si="27"/>
        <v>-28</v>
      </c>
      <c r="O409" s="7">
        <f t="shared" si="28"/>
        <v>-53225.760000000002</v>
      </c>
      <c r="R409" s="5">
        <f t="shared" si="29"/>
        <v>30</v>
      </c>
    </row>
    <row r="410" spans="1:18" x14ac:dyDescent="0.25">
      <c r="A410" s="1">
        <v>409</v>
      </c>
      <c r="B410" s="1" t="s">
        <v>13</v>
      </c>
      <c r="C410" s="1" t="s">
        <v>182</v>
      </c>
      <c r="D410" s="1" t="s">
        <v>369</v>
      </c>
      <c r="E410" s="1">
        <v>310810221</v>
      </c>
      <c r="F410" s="2">
        <v>45803</v>
      </c>
      <c r="G410" s="2">
        <v>45803</v>
      </c>
      <c r="H410" s="1">
        <v>14758799222</v>
      </c>
      <c r="I410" s="1" t="s">
        <v>372</v>
      </c>
      <c r="J410" s="1">
        <v>2104.59</v>
      </c>
      <c r="K410" s="2">
        <f t="shared" si="26"/>
        <v>45833</v>
      </c>
      <c r="L410" s="7">
        <v>2104.59</v>
      </c>
      <c r="M410" s="2">
        <v>45805</v>
      </c>
      <c r="N410" s="1">
        <f t="shared" si="27"/>
        <v>-28</v>
      </c>
      <c r="O410" s="7">
        <f t="shared" si="28"/>
        <v>-58928.520000000004</v>
      </c>
      <c r="R410" s="5">
        <f t="shared" si="29"/>
        <v>30</v>
      </c>
    </row>
    <row r="411" spans="1:18" x14ac:dyDescent="0.25">
      <c r="A411" s="1">
        <v>410</v>
      </c>
      <c r="B411" s="1" t="s">
        <v>13</v>
      </c>
      <c r="C411" s="1" t="s">
        <v>182</v>
      </c>
      <c r="D411" s="1" t="s">
        <v>369</v>
      </c>
      <c r="E411" s="1">
        <v>310810221</v>
      </c>
      <c r="F411" s="2">
        <v>45803</v>
      </c>
      <c r="G411" s="2">
        <v>45803</v>
      </c>
      <c r="H411" s="1">
        <v>14758800408</v>
      </c>
      <c r="I411" s="1" t="s">
        <v>373</v>
      </c>
      <c r="J411" s="1">
        <v>2036.7</v>
      </c>
      <c r="K411" s="2">
        <f t="shared" si="26"/>
        <v>45833</v>
      </c>
      <c r="L411" s="7">
        <v>2036.7</v>
      </c>
      <c r="M411" s="2">
        <v>45805</v>
      </c>
      <c r="N411" s="1">
        <f t="shared" si="27"/>
        <v>-28</v>
      </c>
      <c r="O411" s="7">
        <f t="shared" si="28"/>
        <v>-57027.6</v>
      </c>
      <c r="R411" s="5">
        <f t="shared" si="29"/>
        <v>30</v>
      </c>
    </row>
    <row r="412" spans="1:18" x14ac:dyDescent="0.25">
      <c r="A412" s="1">
        <v>411</v>
      </c>
      <c r="B412" s="1" t="s">
        <v>13</v>
      </c>
      <c r="C412" s="1" t="s">
        <v>182</v>
      </c>
      <c r="D412" s="1" t="s">
        <v>45</v>
      </c>
      <c r="E412" s="1">
        <v>1012750392</v>
      </c>
      <c r="F412" s="2">
        <v>45804</v>
      </c>
      <c r="G412" s="2">
        <v>45804</v>
      </c>
      <c r="H412" s="1">
        <v>14764096388</v>
      </c>
      <c r="I412" s="1" t="s">
        <v>374</v>
      </c>
      <c r="J412" s="1">
        <v>4125</v>
      </c>
      <c r="K412" s="2">
        <f t="shared" si="26"/>
        <v>45834</v>
      </c>
      <c r="L412" s="7">
        <v>3937.5</v>
      </c>
      <c r="M412" s="2">
        <v>45807</v>
      </c>
      <c r="N412" s="1">
        <f t="shared" si="27"/>
        <v>-27</v>
      </c>
      <c r="O412" s="7">
        <f t="shared" si="28"/>
        <v>-106312.5</v>
      </c>
      <c r="R412" s="5">
        <f t="shared" si="29"/>
        <v>30</v>
      </c>
    </row>
    <row r="413" spans="1:18" x14ac:dyDescent="0.25">
      <c r="A413" s="1">
        <v>412</v>
      </c>
      <c r="B413" s="1" t="s">
        <v>13</v>
      </c>
      <c r="C413" s="1" t="s">
        <v>182</v>
      </c>
      <c r="D413" s="1" t="s">
        <v>45</v>
      </c>
      <c r="E413" s="1">
        <v>1012750392</v>
      </c>
      <c r="F413" s="2">
        <v>45804</v>
      </c>
      <c r="G413" s="2">
        <v>45804</v>
      </c>
      <c r="H413" s="1">
        <v>14764119824</v>
      </c>
      <c r="I413" s="1" t="s">
        <v>375</v>
      </c>
      <c r="J413" s="1">
        <v>3953.13</v>
      </c>
      <c r="K413" s="2">
        <f t="shared" si="26"/>
        <v>45834</v>
      </c>
      <c r="L413" s="7">
        <v>3773.44</v>
      </c>
      <c r="M413" s="2">
        <v>45807</v>
      </c>
      <c r="N413" s="1">
        <f t="shared" si="27"/>
        <v>-27</v>
      </c>
      <c r="O413" s="7">
        <f t="shared" si="28"/>
        <v>-101882.88</v>
      </c>
      <c r="R413" s="5">
        <f t="shared" si="29"/>
        <v>30</v>
      </c>
    </row>
    <row r="414" spans="1:18" x14ac:dyDescent="0.25">
      <c r="A414" s="1">
        <v>413</v>
      </c>
      <c r="B414" s="1" t="s">
        <v>13</v>
      </c>
      <c r="C414" s="1" t="s">
        <v>182</v>
      </c>
      <c r="D414" s="1" t="s">
        <v>45</v>
      </c>
      <c r="E414" s="1">
        <v>1012750392</v>
      </c>
      <c r="F414" s="2">
        <v>45804</v>
      </c>
      <c r="G414" s="2">
        <v>45804</v>
      </c>
      <c r="H414" s="1">
        <v>14764119970</v>
      </c>
      <c r="I414" s="1" t="s">
        <v>376</v>
      </c>
      <c r="J414" s="1">
        <v>6391.22</v>
      </c>
      <c r="K414" s="2">
        <f t="shared" si="26"/>
        <v>45834</v>
      </c>
      <c r="L414" s="7">
        <v>6100.71</v>
      </c>
      <c r="M414" s="2">
        <v>45807</v>
      </c>
      <c r="N414" s="1">
        <f t="shared" si="27"/>
        <v>-27</v>
      </c>
      <c r="O414" s="7">
        <f t="shared" si="28"/>
        <v>-164719.17000000001</v>
      </c>
      <c r="R414" s="5">
        <f t="shared" si="29"/>
        <v>30</v>
      </c>
    </row>
    <row r="415" spans="1:18" x14ac:dyDescent="0.25">
      <c r="A415" s="1">
        <v>414</v>
      </c>
      <c r="B415" s="1" t="s">
        <v>13</v>
      </c>
      <c r="C415" s="1" t="s">
        <v>182</v>
      </c>
      <c r="D415" s="1" t="s">
        <v>45</v>
      </c>
      <c r="E415" s="1">
        <v>1012750392</v>
      </c>
      <c r="F415" s="2">
        <v>45804</v>
      </c>
      <c r="G415" s="2">
        <v>45804</v>
      </c>
      <c r="H415" s="1">
        <v>14764132348</v>
      </c>
      <c r="I415" s="1" t="s">
        <v>345</v>
      </c>
      <c r="J415" s="1">
        <v>4587</v>
      </c>
      <c r="K415" s="2">
        <f t="shared" si="26"/>
        <v>45834</v>
      </c>
      <c r="L415" s="7">
        <v>4378.5</v>
      </c>
      <c r="M415" s="2">
        <v>45807</v>
      </c>
      <c r="N415" s="1">
        <f t="shared" si="27"/>
        <v>-27</v>
      </c>
      <c r="O415" s="7">
        <f t="shared" si="28"/>
        <v>-118219.5</v>
      </c>
      <c r="R415" s="5">
        <f t="shared" si="29"/>
        <v>30</v>
      </c>
    </row>
    <row r="416" spans="1:18" x14ac:dyDescent="0.25">
      <c r="A416" s="1">
        <v>415</v>
      </c>
      <c r="B416" s="1" t="s">
        <v>13</v>
      </c>
      <c r="C416" s="1" t="s">
        <v>182</v>
      </c>
      <c r="D416" s="1" t="s">
        <v>377</v>
      </c>
      <c r="E416" s="1">
        <v>1468140395</v>
      </c>
      <c r="F416" s="2">
        <v>45804</v>
      </c>
      <c r="G416" s="2">
        <v>45804</v>
      </c>
      <c r="H416" s="1">
        <v>14764409550</v>
      </c>
      <c r="I416" s="1" t="s">
        <v>378</v>
      </c>
      <c r="J416" s="1">
        <v>3319.48</v>
      </c>
      <c r="K416" s="2">
        <f t="shared" si="26"/>
        <v>45834</v>
      </c>
      <c r="L416" s="7">
        <v>3168.59</v>
      </c>
      <c r="M416" s="2">
        <v>45811</v>
      </c>
      <c r="N416" s="1">
        <f t="shared" si="27"/>
        <v>-23</v>
      </c>
      <c r="O416" s="7">
        <f t="shared" si="28"/>
        <v>-72877.570000000007</v>
      </c>
      <c r="R416" s="5">
        <f t="shared" si="29"/>
        <v>30</v>
      </c>
    </row>
    <row r="417" spans="1:19" x14ac:dyDescent="0.25">
      <c r="A417" s="1">
        <v>416</v>
      </c>
      <c r="B417" s="1" t="s">
        <v>13</v>
      </c>
      <c r="C417" s="1" t="s">
        <v>182</v>
      </c>
      <c r="D417" s="1" t="s">
        <v>185</v>
      </c>
      <c r="E417" s="1">
        <v>1088170392</v>
      </c>
      <c r="F417" s="2">
        <v>45804</v>
      </c>
      <c r="G417" s="2">
        <v>45804</v>
      </c>
      <c r="H417" s="1">
        <v>14764648599</v>
      </c>
      <c r="I417" s="1" t="s">
        <v>379</v>
      </c>
      <c r="J417" s="1">
        <v>34775.93</v>
      </c>
      <c r="K417" s="2">
        <f t="shared" si="26"/>
        <v>45834</v>
      </c>
      <c r="L417" s="7">
        <v>33195.21</v>
      </c>
      <c r="M417" s="2">
        <v>45820</v>
      </c>
      <c r="N417" s="1">
        <f t="shared" si="27"/>
        <v>-14</v>
      </c>
      <c r="O417" s="7">
        <f t="shared" si="28"/>
        <v>-464732.94</v>
      </c>
      <c r="R417" s="5">
        <f t="shared" si="29"/>
        <v>30</v>
      </c>
    </row>
    <row r="418" spans="1:19" x14ac:dyDescent="0.25">
      <c r="A418" s="1">
        <v>417</v>
      </c>
      <c r="B418" s="1" t="s">
        <v>13</v>
      </c>
      <c r="C418" s="1" t="s">
        <v>182</v>
      </c>
      <c r="D418" s="1" t="s">
        <v>377</v>
      </c>
      <c r="E418" s="1">
        <v>1468140395</v>
      </c>
      <c r="F418" s="2">
        <v>45804</v>
      </c>
      <c r="G418" s="2">
        <v>45804</v>
      </c>
      <c r="H418" s="1">
        <v>14764715022</v>
      </c>
      <c r="I418" s="1" t="s">
        <v>226</v>
      </c>
      <c r="J418" s="1">
        <v>922.14</v>
      </c>
      <c r="K418" s="2">
        <f t="shared" si="26"/>
        <v>45834</v>
      </c>
      <c r="L418" s="7">
        <v>880.22</v>
      </c>
      <c r="M418" s="2">
        <v>45811</v>
      </c>
      <c r="N418" s="1">
        <f t="shared" si="27"/>
        <v>-23</v>
      </c>
      <c r="O418" s="7">
        <f t="shared" si="28"/>
        <v>-20245.060000000001</v>
      </c>
      <c r="R418" s="5">
        <f t="shared" si="29"/>
        <v>30</v>
      </c>
    </row>
    <row r="419" spans="1:19" x14ac:dyDescent="0.25">
      <c r="A419" s="1">
        <v>418</v>
      </c>
      <c r="B419" s="1" t="s">
        <v>13</v>
      </c>
      <c r="C419" s="1" t="s">
        <v>182</v>
      </c>
      <c r="D419" s="1" t="s">
        <v>295</v>
      </c>
      <c r="E419" s="1">
        <v>3480740376</v>
      </c>
      <c r="F419" s="2">
        <v>45804</v>
      </c>
      <c r="G419" s="2">
        <v>45804</v>
      </c>
      <c r="H419" s="1">
        <v>14764834492</v>
      </c>
      <c r="I419" s="1" t="s">
        <v>380</v>
      </c>
      <c r="J419" s="1">
        <v>3581.5</v>
      </c>
      <c r="K419" s="2">
        <f t="shared" si="26"/>
        <v>45834</v>
      </c>
      <c r="L419" s="7">
        <v>3418.7</v>
      </c>
      <c r="M419" s="2">
        <v>45807</v>
      </c>
      <c r="N419" s="1">
        <f t="shared" si="27"/>
        <v>-27</v>
      </c>
      <c r="O419" s="7">
        <f t="shared" si="28"/>
        <v>-92304.9</v>
      </c>
      <c r="R419" s="5">
        <f t="shared" si="29"/>
        <v>30</v>
      </c>
    </row>
    <row r="420" spans="1:19" x14ac:dyDescent="0.25">
      <c r="A420" s="1">
        <v>419</v>
      </c>
      <c r="B420" s="1" t="s">
        <v>13</v>
      </c>
      <c r="C420" s="1" t="s">
        <v>182</v>
      </c>
      <c r="D420" s="1" t="s">
        <v>189</v>
      </c>
      <c r="E420" s="1">
        <v>2295380394</v>
      </c>
      <c r="F420" s="2">
        <v>45812</v>
      </c>
      <c r="G420" s="2">
        <v>45812</v>
      </c>
      <c r="H420" s="1">
        <v>14815402856</v>
      </c>
      <c r="I420" s="1" t="s">
        <v>381</v>
      </c>
      <c r="J420" s="1">
        <v>110.76</v>
      </c>
      <c r="K420" s="2">
        <f t="shared" si="26"/>
        <v>45842</v>
      </c>
      <c r="L420" s="7">
        <v>110.76</v>
      </c>
      <c r="M420" s="2">
        <v>45834</v>
      </c>
      <c r="N420" s="1">
        <f t="shared" si="27"/>
        <v>-8</v>
      </c>
      <c r="O420" s="7">
        <f t="shared" si="28"/>
        <v>-886.08</v>
      </c>
      <c r="R420" s="5">
        <f t="shared" si="29"/>
        <v>30</v>
      </c>
    </row>
    <row r="421" spans="1:19" x14ac:dyDescent="0.25">
      <c r="A421" s="1">
        <v>420</v>
      </c>
      <c r="B421" s="1" t="s">
        <v>13</v>
      </c>
      <c r="C421" s="1" t="s">
        <v>182</v>
      </c>
      <c r="D421" s="1" t="s">
        <v>204</v>
      </c>
      <c r="E421" s="1">
        <v>9180311004</v>
      </c>
      <c r="F421" s="2">
        <v>45813</v>
      </c>
      <c r="G421" s="2">
        <v>45813</v>
      </c>
      <c r="H421" s="1">
        <v>14826960736</v>
      </c>
      <c r="I421" s="1" t="s">
        <v>382</v>
      </c>
      <c r="J421" s="1">
        <v>8992</v>
      </c>
      <c r="K421" s="2">
        <f t="shared" si="26"/>
        <v>45843</v>
      </c>
      <c r="L421" s="7">
        <v>8992</v>
      </c>
      <c r="M421" s="2">
        <v>45834</v>
      </c>
      <c r="N421" s="1">
        <f t="shared" si="27"/>
        <v>-9</v>
      </c>
      <c r="O421" s="7">
        <f t="shared" si="28"/>
        <v>-80928</v>
      </c>
      <c r="R421" s="5">
        <f t="shared" si="29"/>
        <v>30</v>
      </c>
    </row>
    <row r="422" spans="1:19" x14ac:dyDescent="0.25">
      <c r="A422" s="1">
        <v>421</v>
      </c>
      <c r="B422" s="1" t="s">
        <v>13</v>
      </c>
      <c r="C422" s="1" t="s">
        <v>182</v>
      </c>
      <c r="D422" s="1" t="s">
        <v>202</v>
      </c>
      <c r="E422" s="1">
        <v>3735710372</v>
      </c>
      <c r="F422" s="2">
        <v>45813</v>
      </c>
      <c r="G422" s="2">
        <v>45813</v>
      </c>
      <c r="H422" s="1">
        <v>14830528544</v>
      </c>
      <c r="I422" s="1">
        <v>63</v>
      </c>
      <c r="J422" s="1">
        <v>5528.29</v>
      </c>
      <c r="K422" s="2">
        <f t="shared" si="26"/>
        <v>45843</v>
      </c>
      <c r="L422" s="7">
        <v>5265.04</v>
      </c>
      <c r="M422" s="2">
        <v>45834</v>
      </c>
      <c r="N422" s="1">
        <f t="shared" si="27"/>
        <v>-9</v>
      </c>
      <c r="O422" s="7">
        <f t="shared" si="28"/>
        <v>-47385.36</v>
      </c>
      <c r="R422" s="5">
        <f t="shared" si="29"/>
        <v>30</v>
      </c>
    </row>
    <row r="423" spans="1:19" x14ac:dyDescent="0.25">
      <c r="A423" s="1">
        <v>422</v>
      </c>
      <c r="B423" s="1" t="s">
        <v>13</v>
      </c>
      <c r="C423" s="1" t="s">
        <v>182</v>
      </c>
      <c r="D423" s="1" t="s">
        <v>185</v>
      </c>
      <c r="E423" s="1">
        <v>1088170392</v>
      </c>
      <c r="F423" s="2">
        <v>45820</v>
      </c>
      <c r="G423" s="2">
        <v>45820</v>
      </c>
      <c r="H423" s="1">
        <v>14886029447</v>
      </c>
      <c r="I423" s="1" t="s">
        <v>383</v>
      </c>
      <c r="J423" s="1">
        <v>1707.72</v>
      </c>
      <c r="K423" s="2">
        <f t="shared" si="26"/>
        <v>45850</v>
      </c>
      <c r="L423" s="7">
        <v>1630.1</v>
      </c>
      <c r="M423" s="2">
        <v>45835</v>
      </c>
      <c r="N423" s="1">
        <f t="shared" si="27"/>
        <v>-15</v>
      </c>
      <c r="O423" s="7">
        <f t="shared" si="28"/>
        <v>-24451.5</v>
      </c>
      <c r="R423" s="5">
        <f t="shared" si="29"/>
        <v>30</v>
      </c>
    </row>
    <row r="424" spans="1:19" x14ac:dyDescent="0.25">
      <c r="A424" s="1">
        <v>423</v>
      </c>
      <c r="B424" s="1" t="s">
        <v>13</v>
      </c>
      <c r="C424" s="1" t="s">
        <v>384</v>
      </c>
      <c r="D424" s="1" t="s">
        <v>197</v>
      </c>
      <c r="E424" s="1">
        <v>2483810392</v>
      </c>
      <c r="F424" s="2">
        <v>45758</v>
      </c>
      <c r="G424" s="2">
        <v>45758</v>
      </c>
      <c r="H424" s="1">
        <v>14447533194</v>
      </c>
      <c r="I424" s="1" t="s">
        <v>385</v>
      </c>
      <c r="J424" s="1">
        <v>265</v>
      </c>
      <c r="K424" s="2">
        <f t="shared" si="26"/>
        <v>45788</v>
      </c>
      <c r="L424" s="7">
        <v>265</v>
      </c>
      <c r="M424" s="2">
        <v>45789</v>
      </c>
      <c r="N424" s="1">
        <f t="shared" si="27"/>
        <v>1</v>
      </c>
      <c r="O424" s="7">
        <f t="shared" si="28"/>
        <v>265</v>
      </c>
      <c r="R424" s="5">
        <f t="shared" si="29"/>
        <v>30</v>
      </c>
    </row>
    <row r="425" spans="1:19" x14ac:dyDescent="0.25">
      <c r="A425" s="1">
        <v>424</v>
      </c>
      <c r="B425" s="1" t="s">
        <v>13</v>
      </c>
      <c r="C425" s="1" t="s">
        <v>384</v>
      </c>
      <c r="D425" s="1" t="s">
        <v>197</v>
      </c>
      <c r="E425" s="1">
        <v>2483810392</v>
      </c>
      <c r="F425" s="2">
        <v>45763</v>
      </c>
      <c r="G425" s="2">
        <v>45763</v>
      </c>
      <c r="H425" s="1">
        <v>14488237208</v>
      </c>
      <c r="I425" s="1" t="s">
        <v>386</v>
      </c>
      <c r="J425" s="1">
        <v>8622.9599999999991</v>
      </c>
      <c r="K425" s="2">
        <f t="shared" si="26"/>
        <v>45793</v>
      </c>
      <c r="L425" s="7">
        <v>7305.56</v>
      </c>
      <c r="M425" s="2">
        <v>45797</v>
      </c>
      <c r="N425" s="1">
        <f t="shared" si="27"/>
        <v>4</v>
      </c>
      <c r="O425" s="7">
        <f t="shared" si="28"/>
        <v>29222.240000000002</v>
      </c>
      <c r="R425" s="5">
        <f t="shared" si="29"/>
        <v>30</v>
      </c>
    </row>
    <row r="426" spans="1:19" x14ac:dyDescent="0.25">
      <c r="A426" s="1">
        <v>425</v>
      </c>
      <c r="B426" s="1" t="s">
        <v>13</v>
      </c>
      <c r="C426" s="1" t="s">
        <v>387</v>
      </c>
      <c r="D426" s="1" t="s">
        <v>388</v>
      </c>
      <c r="E426" s="1">
        <v>2687540399</v>
      </c>
      <c r="F426" s="2">
        <v>45751</v>
      </c>
      <c r="G426" s="2">
        <v>45751</v>
      </c>
      <c r="H426" s="1">
        <v>14397546030</v>
      </c>
      <c r="I426" s="4">
        <v>45663</v>
      </c>
      <c r="J426" s="1">
        <v>28.8</v>
      </c>
      <c r="K426" s="2">
        <f t="shared" si="26"/>
        <v>45781</v>
      </c>
      <c r="L426" s="7">
        <v>24.4</v>
      </c>
      <c r="M426" s="2">
        <v>45764</v>
      </c>
      <c r="N426" s="1">
        <f t="shared" si="27"/>
        <v>-17</v>
      </c>
      <c r="O426" s="7">
        <f t="shared" si="28"/>
        <v>-414.79999999999995</v>
      </c>
      <c r="R426" s="5">
        <f t="shared" si="29"/>
        <v>30</v>
      </c>
      <c r="S426" s="2">
        <f>+G426+30</f>
        <v>45781</v>
      </c>
    </row>
    <row r="427" spans="1:19" x14ac:dyDescent="0.25">
      <c r="A427" s="1">
        <v>426</v>
      </c>
      <c r="B427" s="1" t="s">
        <v>13</v>
      </c>
      <c r="C427" s="1" t="s">
        <v>387</v>
      </c>
      <c r="D427" s="1" t="s">
        <v>389</v>
      </c>
      <c r="E427" s="1">
        <v>2410141200</v>
      </c>
      <c r="F427" s="2">
        <v>45757</v>
      </c>
      <c r="G427" s="2">
        <v>45757</v>
      </c>
      <c r="H427" s="1">
        <v>14439703178</v>
      </c>
      <c r="I427" s="1" t="s">
        <v>390</v>
      </c>
      <c r="J427" s="1">
        <v>5236.07</v>
      </c>
      <c r="K427" s="2">
        <f t="shared" si="26"/>
        <v>45787</v>
      </c>
      <c r="L427" s="7">
        <v>4998.07</v>
      </c>
      <c r="M427" s="2">
        <v>45771</v>
      </c>
      <c r="N427" s="1">
        <f t="shared" si="27"/>
        <v>-16</v>
      </c>
      <c r="O427" s="7">
        <f t="shared" si="28"/>
        <v>-79969.119999999995</v>
      </c>
      <c r="R427" s="5">
        <f t="shared" si="29"/>
        <v>30</v>
      </c>
    </row>
    <row r="428" spans="1:19" x14ac:dyDescent="0.25">
      <c r="A428" s="1">
        <v>427</v>
      </c>
      <c r="B428" s="1" t="s">
        <v>13</v>
      </c>
      <c r="C428" s="1" t="s">
        <v>387</v>
      </c>
      <c r="D428" s="1" t="s">
        <v>391</v>
      </c>
      <c r="E428" s="1">
        <v>97103880585</v>
      </c>
      <c r="F428" s="2">
        <v>45769</v>
      </c>
      <c r="G428" s="2">
        <v>45769</v>
      </c>
      <c r="H428" s="1">
        <v>14522895528</v>
      </c>
      <c r="I428" s="1">
        <v>3250133694</v>
      </c>
      <c r="J428" s="1">
        <v>9230.35</v>
      </c>
      <c r="K428" s="2">
        <f t="shared" si="26"/>
        <v>45799</v>
      </c>
      <c r="L428" s="7">
        <v>7820.16</v>
      </c>
      <c r="M428" s="2">
        <v>45777</v>
      </c>
      <c r="N428" s="1">
        <f t="shared" si="27"/>
        <v>-22</v>
      </c>
      <c r="O428" s="7">
        <f t="shared" si="28"/>
        <v>-172043.51999999999</v>
      </c>
      <c r="R428" s="5">
        <f t="shared" si="29"/>
        <v>30</v>
      </c>
    </row>
    <row r="429" spans="1:19" x14ac:dyDescent="0.25">
      <c r="A429" s="1">
        <v>428</v>
      </c>
      <c r="B429" s="1" t="s">
        <v>13</v>
      </c>
      <c r="C429" s="1" t="s">
        <v>387</v>
      </c>
      <c r="D429" s="1" t="s">
        <v>71</v>
      </c>
      <c r="E429" s="1">
        <v>1357910395</v>
      </c>
      <c r="F429" s="2">
        <v>45790</v>
      </c>
      <c r="G429" s="2">
        <v>45790</v>
      </c>
      <c r="H429" s="1">
        <v>14675481707</v>
      </c>
      <c r="I429" s="3">
        <v>13271</v>
      </c>
      <c r="J429" s="1">
        <v>360</v>
      </c>
      <c r="K429" s="2">
        <f t="shared" si="26"/>
        <v>45820</v>
      </c>
      <c r="L429" s="7">
        <v>305</v>
      </c>
      <c r="M429" s="2">
        <v>45799</v>
      </c>
      <c r="N429" s="1">
        <f t="shared" si="27"/>
        <v>-21</v>
      </c>
      <c r="O429" s="7">
        <f t="shared" si="28"/>
        <v>-6405</v>
      </c>
      <c r="R429" s="5">
        <f t="shared" si="29"/>
        <v>30</v>
      </c>
      <c r="S429" s="2">
        <f>+G429+30</f>
        <v>45820</v>
      </c>
    </row>
    <row r="430" spans="1:19" x14ac:dyDescent="0.25">
      <c r="A430" s="1">
        <v>429</v>
      </c>
      <c r="B430" s="1" t="s">
        <v>13</v>
      </c>
      <c r="C430" s="1" t="s">
        <v>387</v>
      </c>
      <c r="D430" s="1" t="s">
        <v>389</v>
      </c>
      <c r="E430" s="1">
        <v>2410141200</v>
      </c>
      <c r="F430" s="2">
        <v>45799</v>
      </c>
      <c r="G430" s="2">
        <v>45799</v>
      </c>
      <c r="H430" s="1">
        <v>14740441996</v>
      </c>
      <c r="I430" s="1" t="s">
        <v>392</v>
      </c>
      <c r="J430" s="1">
        <v>5111.3500000000004</v>
      </c>
      <c r="K430" s="2">
        <f t="shared" si="26"/>
        <v>45829</v>
      </c>
      <c r="L430" s="7">
        <v>4879.74</v>
      </c>
      <c r="M430" s="2">
        <v>45811</v>
      </c>
      <c r="N430" s="1">
        <f t="shared" si="27"/>
        <v>-18</v>
      </c>
      <c r="O430" s="7">
        <f t="shared" si="28"/>
        <v>-87835.319999999992</v>
      </c>
      <c r="R430" s="5">
        <f t="shared" si="29"/>
        <v>30</v>
      </c>
    </row>
    <row r="431" spans="1:19" x14ac:dyDescent="0.25">
      <c r="A431" s="1">
        <v>430</v>
      </c>
      <c r="B431" s="1" t="s">
        <v>13</v>
      </c>
      <c r="C431" s="1" t="s">
        <v>387</v>
      </c>
      <c r="D431" s="1" t="s">
        <v>391</v>
      </c>
      <c r="E431" s="1">
        <v>97103880585</v>
      </c>
      <c r="F431" s="2">
        <v>45800</v>
      </c>
      <c r="G431" s="2">
        <v>45800</v>
      </c>
      <c r="H431" s="1">
        <v>14749400213</v>
      </c>
      <c r="I431" s="1">
        <v>3250179443</v>
      </c>
      <c r="J431" s="1">
        <v>5616.59</v>
      </c>
      <c r="K431" s="2">
        <f t="shared" si="26"/>
        <v>45830</v>
      </c>
      <c r="L431" s="7">
        <v>4758.5</v>
      </c>
      <c r="M431" s="2">
        <v>45807</v>
      </c>
      <c r="N431" s="1">
        <f t="shared" si="27"/>
        <v>-23</v>
      </c>
      <c r="O431" s="7">
        <f t="shared" si="28"/>
        <v>-109445.5</v>
      </c>
      <c r="R431" s="5">
        <f t="shared" si="29"/>
        <v>30</v>
      </c>
    </row>
    <row r="432" spans="1:19" x14ac:dyDescent="0.25">
      <c r="A432" s="1">
        <v>431</v>
      </c>
      <c r="B432" s="1" t="s">
        <v>13</v>
      </c>
      <c r="C432" s="1" t="s">
        <v>387</v>
      </c>
      <c r="D432" s="1" t="s">
        <v>388</v>
      </c>
      <c r="E432" s="1">
        <v>2687540399</v>
      </c>
      <c r="F432" s="2">
        <v>45814</v>
      </c>
      <c r="G432" s="2">
        <v>45814</v>
      </c>
      <c r="H432" s="1">
        <v>14835215073</v>
      </c>
      <c r="I432" s="4">
        <v>45667</v>
      </c>
      <c r="J432" s="1">
        <v>12.2</v>
      </c>
      <c r="K432" s="2">
        <f t="shared" si="26"/>
        <v>45844</v>
      </c>
      <c r="L432" s="7">
        <v>10</v>
      </c>
      <c r="M432" s="2">
        <v>45835</v>
      </c>
      <c r="N432" s="1">
        <f t="shared" si="27"/>
        <v>-9</v>
      </c>
      <c r="O432" s="7">
        <f t="shared" si="28"/>
        <v>-90</v>
      </c>
      <c r="R432" s="5">
        <f t="shared" si="29"/>
        <v>30</v>
      </c>
    </row>
    <row r="433" spans="1:18" x14ac:dyDescent="0.25">
      <c r="A433" s="1">
        <v>432</v>
      </c>
      <c r="B433" s="1" t="s">
        <v>13</v>
      </c>
      <c r="C433" s="1" t="s">
        <v>393</v>
      </c>
      <c r="D433" s="1" t="s">
        <v>394</v>
      </c>
      <c r="E433" s="1">
        <v>2427170358</v>
      </c>
      <c r="F433" s="2">
        <v>45748</v>
      </c>
      <c r="G433" s="2">
        <v>45748</v>
      </c>
      <c r="H433" s="1">
        <v>14363594125</v>
      </c>
      <c r="I433" s="1" t="s">
        <v>180</v>
      </c>
      <c r="J433" s="1">
        <v>1641.61</v>
      </c>
      <c r="K433" s="2">
        <f t="shared" si="26"/>
        <v>45778</v>
      </c>
      <c r="L433" s="7">
        <v>1390.81</v>
      </c>
      <c r="M433" s="2">
        <v>45755</v>
      </c>
      <c r="N433" s="1">
        <f t="shared" si="27"/>
        <v>-23</v>
      </c>
      <c r="O433" s="7">
        <f t="shared" si="28"/>
        <v>-31988.629999999997</v>
      </c>
      <c r="R433" s="5">
        <f t="shared" si="29"/>
        <v>30</v>
      </c>
    </row>
    <row r="434" spans="1:18" x14ac:dyDescent="0.25">
      <c r="A434" s="1">
        <v>433</v>
      </c>
      <c r="B434" s="1" t="s">
        <v>13</v>
      </c>
      <c r="C434" s="1" t="s">
        <v>393</v>
      </c>
      <c r="D434" s="1" t="s">
        <v>395</v>
      </c>
      <c r="E434" s="1" t="s">
        <v>396</v>
      </c>
      <c r="F434" s="2">
        <v>45754</v>
      </c>
      <c r="G434" s="2">
        <v>45754</v>
      </c>
      <c r="H434" s="1">
        <v>14414441524</v>
      </c>
      <c r="I434" s="1">
        <v>29</v>
      </c>
      <c r="J434" s="1">
        <v>5000</v>
      </c>
      <c r="K434" s="2">
        <f t="shared" si="26"/>
        <v>45784</v>
      </c>
      <c r="L434" s="7">
        <v>5000</v>
      </c>
      <c r="M434" s="2">
        <v>45764</v>
      </c>
      <c r="N434" s="1">
        <f t="shared" si="27"/>
        <v>-20</v>
      </c>
      <c r="O434" s="7">
        <f t="shared" si="28"/>
        <v>-100000</v>
      </c>
      <c r="R434" s="5">
        <f t="shared" si="29"/>
        <v>30</v>
      </c>
    </row>
    <row r="435" spans="1:18" x14ac:dyDescent="0.25">
      <c r="A435" s="1">
        <v>434</v>
      </c>
      <c r="B435" s="1" t="s">
        <v>13</v>
      </c>
      <c r="C435" s="1" t="s">
        <v>393</v>
      </c>
      <c r="D435" s="1" t="s">
        <v>395</v>
      </c>
      <c r="E435" s="1" t="s">
        <v>396</v>
      </c>
      <c r="F435" s="2">
        <v>45754</v>
      </c>
      <c r="G435" s="2">
        <v>45754</v>
      </c>
      <c r="H435" s="1">
        <v>14414450301</v>
      </c>
      <c r="I435" s="1">
        <v>30</v>
      </c>
      <c r="J435" s="1">
        <v>3697</v>
      </c>
      <c r="K435" s="2">
        <f t="shared" si="26"/>
        <v>45784</v>
      </c>
      <c r="L435" s="7">
        <v>3697</v>
      </c>
      <c r="M435" s="2">
        <v>45764</v>
      </c>
      <c r="N435" s="1">
        <f t="shared" si="27"/>
        <v>-20</v>
      </c>
      <c r="O435" s="7">
        <f t="shared" si="28"/>
        <v>-73940</v>
      </c>
      <c r="R435" s="5">
        <f t="shared" si="29"/>
        <v>30</v>
      </c>
    </row>
    <row r="436" spans="1:18" x14ac:dyDescent="0.25">
      <c r="A436" s="1">
        <v>435</v>
      </c>
      <c r="B436" s="1" t="s">
        <v>13</v>
      </c>
      <c r="C436" s="1" t="s">
        <v>393</v>
      </c>
      <c r="D436" s="1" t="s">
        <v>397</v>
      </c>
      <c r="E436" s="1">
        <v>1181910454</v>
      </c>
      <c r="F436" s="2">
        <v>45791</v>
      </c>
      <c r="G436" s="2">
        <v>45791</v>
      </c>
      <c r="H436" s="1">
        <v>14685940324</v>
      </c>
      <c r="I436" s="1">
        <v>80</v>
      </c>
      <c r="J436" s="1">
        <v>2880</v>
      </c>
      <c r="K436" s="2">
        <f t="shared" si="26"/>
        <v>45821</v>
      </c>
      <c r="L436" s="7">
        <v>2440</v>
      </c>
      <c r="M436" s="2">
        <v>45804</v>
      </c>
      <c r="N436" s="1">
        <f t="shared" si="27"/>
        <v>-17</v>
      </c>
      <c r="O436" s="7">
        <f t="shared" si="28"/>
        <v>-41480</v>
      </c>
      <c r="R436" s="5">
        <f t="shared" si="29"/>
        <v>30</v>
      </c>
    </row>
    <row r="437" spans="1:18" x14ac:dyDescent="0.25">
      <c r="A437" s="1">
        <v>436</v>
      </c>
      <c r="B437" s="1" t="s">
        <v>13</v>
      </c>
      <c r="C437" s="1" t="s">
        <v>393</v>
      </c>
      <c r="D437" s="1" t="s">
        <v>398</v>
      </c>
      <c r="E437" s="1">
        <v>1383520390</v>
      </c>
      <c r="F437" s="2">
        <v>45800</v>
      </c>
      <c r="G437" s="2">
        <v>45800</v>
      </c>
      <c r="H437" s="1">
        <v>14745983678</v>
      </c>
      <c r="I437" s="1" t="s">
        <v>399</v>
      </c>
      <c r="J437" s="1">
        <v>2236.86</v>
      </c>
      <c r="K437" s="2">
        <f t="shared" si="26"/>
        <v>45830</v>
      </c>
      <c r="L437" s="7">
        <v>2236.86</v>
      </c>
      <c r="M437" s="2">
        <v>45807</v>
      </c>
      <c r="N437" s="1">
        <f t="shared" si="27"/>
        <v>-23</v>
      </c>
      <c r="O437" s="7">
        <f t="shared" si="28"/>
        <v>-51447.780000000006</v>
      </c>
      <c r="R437" s="5">
        <f t="shared" si="29"/>
        <v>30</v>
      </c>
    </row>
    <row r="438" spans="1:18" x14ac:dyDescent="0.25">
      <c r="A438" s="1">
        <v>437</v>
      </c>
      <c r="B438" s="1" t="s">
        <v>13</v>
      </c>
      <c r="C438" s="1" t="s">
        <v>400</v>
      </c>
      <c r="D438" s="1" t="s">
        <v>401</v>
      </c>
      <c r="E438" s="1" t="s">
        <v>402</v>
      </c>
      <c r="F438" s="2">
        <v>45775</v>
      </c>
      <c r="G438" s="2">
        <v>45775</v>
      </c>
      <c r="H438" s="1">
        <v>14548885128</v>
      </c>
      <c r="I438" s="1">
        <v>36</v>
      </c>
      <c r="J438" s="1">
        <v>2334.59</v>
      </c>
      <c r="K438" s="2">
        <f t="shared" si="26"/>
        <v>45805</v>
      </c>
      <c r="L438" s="7">
        <v>2334.59</v>
      </c>
      <c r="M438" s="2">
        <v>45783</v>
      </c>
      <c r="N438" s="1">
        <f t="shared" si="27"/>
        <v>-22</v>
      </c>
      <c r="O438" s="7">
        <f t="shared" si="28"/>
        <v>-51360.98</v>
      </c>
      <c r="R438" s="5">
        <f t="shared" si="29"/>
        <v>30</v>
      </c>
    </row>
    <row r="439" spans="1:18" x14ac:dyDescent="0.25">
      <c r="A439" s="1">
        <v>438</v>
      </c>
      <c r="B439" s="1" t="s">
        <v>13</v>
      </c>
      <c r="C439" s="1" t="s">
        <v>400</v>
      </c>
      <c r="D439" s="1" t="s">
        <v>403</v>
      </c>
      <c r="E439" s="1">
        <v>2747240394</v>
      </c>
      <c r="F439" s="2">
        <v>45793</v>
      </c>
      <c r="G439" s="2">
        <v>45793</v>
      </c>
      <c r="H439" s="1">
        <v>14702073539</v>
      </c>
      <c r="I439" s="1">
        <v>165</v>
      </c>
      <c r="J439" s="1">
        <v>2918.24</v>
      </c>
      <c r="K439" s="2">
        <f t="shared" si="26"/>
        <v>45823</v>
      </c>
      <c r="L439" s="7">
        <v>2918.24</v>
      </c>
      <c r="M439" s="2">
        <v>45799</v>
      </c>
      <c r="N439" s="1">
        <f t="shared" si="27"/>
        <v>-24</v>
      </c>
      <c r="O439" s="7">
        <f t="shared" si="28"/>
        <v>-70037.759999999995</v>
      </c>
      <c r="R439" s="5">
        <f t="shared" si="29"/>
        <v>30</v>
      </c>
    </row>
    <row r="440" spans="1:18" x14ac:dyDescent="0.25">
      <c r="A440" s="1">
        <v>439</v>
      </c>
      <c r="B440" s="1" t="s">
        <v>13</v>
      </c>
      <c r="C440" s="1" t="s">
        <v>400</v>
      </c>
      <c r="D440" s="1" t="s">
        <v>404</v>
      </c>
      <c r="E440" s="1" t="s">
        <v>405</v>
      </c>
      <c r="F440" s="2">
        <v>45811</v>
      </c>
      <c r="G440" s="2">
        <v>45811</v>
      </c>
      <c r="H440" s="1">
        <v>14803840199</v>
      </c>
      <c r="I440" s="1" t="s">
        <v>406</v>
      </c>
      <c r="J440" s="1">
        <v>395.72</v>
      </c>
      <c r="K440" s="2">
        <f t="shared" si="26"/>
        <v>45841</v>
      </c>
      <c r="L440" s="7">
        <v>395.72</v>
      </c>
      <c r="M440" s="2">
        <v>45818</v>
      </c>
      <c r="N440" s="1">
        <f t="shared" si="27"/>
        <v>-23</v>
      </c>
      <c r="O440" s="7">
        <f t="shared" si="28"/>
        <v>-9101.5600000000013</v>
      </c>
      <c r="R440" s="5">
        <f t="shared" si="29"/>
        <v>30</v>
      </c>
    </row>
    <row r="441" spans="1:18" x14ac:dyDescent="0.25">
      <c r="A441" s="1">
        <v>440</v>
      </c>
      <c r="B441" s="1" t="s">
        <v>13</v>
      </c>
      <c r="C441" s="1" t="s">
        <v>400</v>
      </c>
      <c r="D441" s="1" t="s">
        <v>403</v>
      </c>
      <c r="E441" s="1">
        <v>2747240394</v>
      </c>
      <c r="F441" s="2">
        <v>45814</v>
      </c>
      <c r="G441" s="2">
        <v>45814</v>
      </c>
      <c r="H441" s="1">
        <v>14836995001</v>
      </c>
      <c r="I441" s="1">
        <v>191</v>
      </c>
      <c r="J441" s="1">
        <v>2188.6799999999998</v>
      </c>
      <c r="K441" s="2">
        <f t="shared" si="26"/>
        <v>45844</v>
      </c>
      <c r="L441" s="7">
        <v>2188.6799999999998</v>
      </c>
      <c r="M441" s="2">
        <v>45820</v>
      </c>
      <c r="N441" s="1">
        <f t="shared" si="27"/>
        <v>-24</v>
      </c>
      <c r="O441" s="7">
        <f t="shared" si="28"/>
        <v>-52528.319999999992</v>
      </c>
      <c r="R441" s="5">
        <f t="shared" si="29"/>
        <v>30</v>
      </c>
    </row>
    <row r="442" spans="1:18" x14ac:dyDescent="0.25">
      <c r="A442" s="1">
        <v>441</v>
      </c>
      <c r="B442" s="1" t="s">
        <v>13</v>
      </c>
      <c r="C442" s="1" t="s">
        <v>407</v>
      </c>
      <c r="D442" s="1" t="s">
        <v>408</v>
      </c>
      <c r="E442" s="1" t="s">
        <v>409</v>
      </c>
      <c r="F442" s="2">
        <v>45776</v>
      </c>
      <c r="G442" s="2">
        <v>45776</v>
      </c>
      <c r="H442" s="1">
        <v>14560692266</v>
      </c>
      <c r="I442" s="1">
        <v>2</v>
      </c>
      <c r="J442" s="1">
        <v>5500</v>
      </c>
      <c r="K442" s="2">
        <f t="shared" si="26"/>
        <v>45806</v>
      </c>
      <c r="L442" s="7">
        <v>5500</v>
      </c>
      <c r="M442" s="2">
        <v>45783</v>
      </c>
      <c r="N442" s="1">
        <f t="shared" si="27"/>
        <v>-23</v>
      </c>
      <c r="O442" s="7">
        <f t="shared" si="28"/>
        <v>-126500</v>
      </c>
      <c r="R442" s="5">
        <f t="shared" si="29"/>
        <v>30</v>
      </c>
    </row>
    <row r="443" spans="1:18" x14ac:dyDescent="0.25">
      <c r="A443" s="1">
        <v>442</v>
      </c>
      <c r="B443" s="1" t="s">
        <v>13</v>
      </c>
      <c r="C443" s="1" t="s">
        <v>407</v>
      </c>
      <c r="D443" s="1" t="s">
        <v>410</v>
      </c>
      <c r="E443" s="1" t="s">
        <v>411</v>
      </c>
      <c r="F443" s="2">
        <v>45776</v>
      </c>
      <c r="G443" s="2">
        <v>45776</v>
      </c>
      <c r="H443" s="1">
        <v>14560939137</v>
      </c>
      <c r="I443" s="1">
        <v>6</v>
      </c>
      <c r="J443" s="1">
        <v>8967</v>
      </c>
      <c r="K443" s="2">
        <f t="shared" si="26"/>
        <v>45806</v>
      </c>
      <c r="L443" s="7">
        <v>8967</v>
      </c>
      <c r="M443" s="2">
        <v>45783</v>
      </c>
      <c r="N443" s="1">
        <f t="shared" si="27"/>
        <v>-23</v>
      </c>
      <c r="O443" s="7">
        <f t="shared" si="28"/>
        <v>-206241</v>
      </c>
      <c r="R443" s="5">
        <f t="shared" si="29"/>
        <v>30</v>
      </c>
    </row>
    <row r="444" spans="1:18" x14ac:dyDescent="0.25">
      <c r="A444" s="1">
        <v>443</v>
      </c>
      <c r="B444" s="1" t="s">
        <v>13</v>
      </c>
      <c r="C444" s="1" t="s">
        <v>407</v>
      </c>
      <c r="D444" s="1" t="s">
        <v>412</v>
      </c>
      <c r="E444" s="1">
        <v>1245780398</v>
      </c>
      <c r="F444" s="2">
        <v>45787</v>
      </c>
      <c r="G444" s="2">
        <v>45787</v>
      </c>
      <c r="H444" s="1">
        <v>14641945394</v>
      </c>
      <c r="I444" s="1" t="s">
        <v>353</v>
      </c>
      <c r="J444" s="1">
        <v>3816</v>
      </c>
      <c r="K444" s="2">
        <f t="shared" si="26"/>
        <v>45817</v>
      </c>
      <c r="L444" s="7">
        <v>3233</v>
      </c>
      <c r="M444" s="2">
        <v>45793</v>
      </c>
      <c r="N444" s="1">
        <f t="shared" si="27"/>
        <v>-24</v>
      </c>
      <c r="O444" s="7">
        <f t="shared" si="28"/>
        <v>-77592</v>
      </c>
      <c r="R444" s="5">
        <f t="shared" si="29"/>
        <v>30</v>
      </c>
    </row>
    <row r="445" spans="1:18" x14ac:dyDescent="0.25">
      <c r="A445" s="1">
        <v>444</v>
      </c>
      <c r="B445" s="1" t="s">
        <v>13</v>
      </c>
      <c r="C445" s="1" t="s">
        <v>407</v>
      </c>
      <c r="D445" s="1" t="s">
        <v>413</v>
      </c>
      <c r="E445" s="1">
        <v>91011580395</v>
      </c>
      <c r="F445" s="2">
        <v>45792</v>
      </c>
      <c r="G445" s="2">
        <v>45792</v>
      </c>
      <c r="H445" s="1">
        <v>14696322422</v>
      </c>
      <c r="I445" s="1">
        <v>5</v>
      </c>
      <c r="J445" s="1">
        <v>4990</v>
      </c>
      <c r="K445" s="2">
        <f t="shared" si="26"/>
        <v>45822</v>
      </c>
      <c r="L445" s="7">
        <v>4990</v>
      </c>
      <c r="M445" s="2">
        <v>45803</v>
      </c>
      <c r="N445" s="1">
        <f t="shared" si="27"/>
        <v>-19</v>
      </c>
      <c r="O445" s="7">
        <f t="shared" si="28"/>
        <v>-94810</v>
      </c>
      <c r="R445" s="5">
        <f t="shared" si="29"/>
        <v>30</v>
      </c>
    </row>
    <row r="446" spans="1:18" x14ac:dyDescent="0.25">
      <c r="A446" s="1">
        <v>445</v>
      </c>
      <c r="B446" s="1" t="s">
        <v>13</v>
      </c>
      <c r="C446" s="1" t="s">
        <v>407</v>
      </c>
      <c r="D446" s="1" t="s">
        <v>414</v>
      </c>
      <c r="E446" s="1">
        <v>1380850394</v>
      </c>
      <c r="F446" s="2">
        <v>45804</v>
      </c>
      <c r="G446" s="2">
        <v>45804</v>
      </c>
      <c r="H446" s="1">
        <v>14764183767</v>
      </c>
      <c r="I446" s="1">
        <v>372</v>
      </c>
      <c r="J446" s="1">
        <v>864</v>
      </c>
      <c r="K446" s="2">
        <f t="shared" si="26"/>
        <v>45834</v>
      </c>
      <c r="L446" s="7">
        <v>732</v>
      </c>
      <c r="M446" s="2">
        <v>45811</v>
      </c>
      <c r="N446" s="1">
        <f t="shared" si="27"/>
        <v>-23</v>
      </c>
      <c r="O446" s="7">
        <f t="shared" si="28"/>
        <v>-16836</v>
      </c>
      <c r="R446" s="5">
        <f t="shared" si="29"/>
        <v>30</v>
      </c>
    </row>
    <row r="447" spans="1:18" x14ac:dyDescent="0.25">
      <c r="A447" s="1">
        <v>446</v>
      </c>
      <c r="B447" s="1" t="s">
        <v>13</v>
      </c>
      <c r="C447" s="1" t="s">
        <v>407</v>
      </c>
      <c r="D447" s="1" t="s">
        <v>71</v>
      </c>
      <c r="E447" s="1">
        <v>1357910395</v>
      </c>
      <c r="F447" s="2">
        <v>45808</v>
      </c>
      <c r="G447" s="2">
        <v>45808</v>
      </c>
      <c r="H447" s="1">
        <v>14790113889</v>
      </c>
      <c r="I447" s="3">
        <v>11383</v>
      </c>
      <c r="J447" s="1">
        <v>4019.04</v>
      </c>
      <c r="K447" s="2">
        <f t="shared" si="26"/>
        <v>45838</v>
      </c>
      <c r="L447" s="7">
        <v>3405.02</v>
      </c>
      <c r="M447" s="2">
        <v>45818</v>
      </c>
      <c r="N447" s="1">
        <f t="shared" si="27"/>
        <v>-20</v>
      </c>
      <c r="O447" s="7">
        <f t="shared" si="28"/>
        <v>-68100.399999999994</v>
      </c>
      <c r="R447" s="5">
        <f t="shared" si="29"/>
        <v>30</v>
      </c>
    </row>
    <row r="448" spans="1:18" x14ac:dyDescent="0.25">
      <c r="A448" s="1">
        <v>447</v>
      </c>
      <c r="B448" s="1" t="s">
        <v>13</v>
      </c>
      <c r="C448" s="1" t="s">
        <v>415</v>
      </c>
      <c r="D448" s="1" t="s">
        <v>416</v>
      </c>
      <c r="E448" s="1">
        <v>1188860397</v>
      </c>
      <c r="F448" s="2">
        <v>45749</v>
      </c>
      <c r="G448" s="2">
        <v>45749</v>
      </c>
      <c r="H448" s="1">
        <v>14371415055</v>
      </c>
      <c r="I448" s="1" t="s">
        <v>417</v>
      </c>
      <c r="J448" s="1">
        <v>4200</v>
      </c>
      <c r="K448" s="2">
        <f t="shared" si="26"/>
        <v>45779</v>
      </c>
      <c r="L448" s="7">
        <v>4200</v>
      </c>
      <c r="M448" s="2">
        <v>45771</v>
      </c>
      <c r="N448" s="1">
        <f t="shared" si="27"/>
        <v>-8</v>
      </c>
      <c r="O448" s="7">
        <f t="shared" si="28"/>
        <v>-33600</v>
      </c>
      <c r="R448" s="5">
        <f t="shared" si="29"/>
        <v>30</v>
      </c>
    </row>
    <row r="449" spans="1:19" x14ac:dyDescent="0.25">
      <c r="A449" s="1">
        <v>448</v>
      </c>
      <c r="B449" s="1" t="s">
        <v>13</v>
      </c>
      <c r="C449" s="1" t="s">
        <v>415</v>
      </c>
      <c r="D449" s="1" t="s">
        <v>416</v>
      </c>
      <c r="E449" s="1">
        <v>1188860397</v>
      </c>
      <c r="F449" s="2">
        <v>45776</v>
      </c>
      <c r="G449" s="2">
        <v>45776</v>
      </c>
      <c r="H449" s="1">
        <v>14556961039</v>
      </c>
      <c r="I449" s="1" t="s">
        <v>418</v>
      </c>
      <c r="J449" s="1">
        <v>765.22</v>
      </c>
      <c r="K449" s="2">
        <f t="shared" si="26"/>
        <v>45806</v>
      </c>
      <c r="L449" s="7">
        <v>116.91</v>
      </c>
      <c r="M449" s="2">
        <v>45790</v>
      </c>
      <c r="N449" s="1">
        <f t="shared" si="27"/>
        <v>-16</v>
      </c>
      <c r="O449" s="7">
        <f t="shared" si="28"/>
        <v>-1870.56</v>
      </c>
      <c r="R449" s="5">
        <f t="shared" si="29"/>
        <v>30</v>
      </c>
    </row>
    <row r="450" spans="1:19" x14ac:dyDescent="0.25">
      <c r="A450" s="1">
        <v>449</v>
      </c>
      <c r="B450" s="1" t="s">
        <v>13</v>
      </c>
      <c r="C450" s="1" t="s">
        <v>415</v>
      </c>
      <c r="D450" s="1" t="s">
        <v>416</v>
      </c>
      <c r="E450" s="1">
        <v>1188860397</v>
      </c>
      <c r="F450" s="2">
        <v>45776</v>
      </c>
      <c r="G450" s="2">
        <v>45776</v>
      </c>
      <c r="H450" s="1">
        <v>14556961039</v>
      </c>
      <c r="I450" s="1" t="s">
        <v>418</v>
      </c>
      <c r="J450" s="1">
        <v>765.22</v>
      </c>
      <c r="K450" s="2">
        <f t="shared" si="26"/>
        <v>45806</v>
      </c>
      <c r="L450" s="7">
        <v>531.4</v>
      </c>
      <c r="M450" s="2">
        <v>45789</v>
      </c>
      <c r="N450" s="1">
        <f t="shared" si="27"/>
        <v>-17</v>
      </c>
      <c r="O450" s="7">
        <f t="shared" si="28"/>
        <v>-9033.7999999999993</v>
      </c>
      <c r="R450" s="5">
        <f t="shared" si="29"/>
        <v>30</v>
      </c>
    </row>
    <row r="451" spans="1:19" x14ac:dyDescent="0.25">
      <c r="A451" s="1">
        <v>450</v>
      </c>
      <c r="B451" s="1" t="s">
        <v>13</v>
      </c>
      <c r="C451" s="1" t="s">
        <v>415</v>
      </c>
      <c r="D451" s="1" t="s">
        <v>419</v>
      </c>
      <c r="E451" s="1">
        <v>2241250394</v>
      </c>
      <c r="F451" s="2">
        <v>45794</v>
      </c>
      <c r="G451" s="2">
        <v>45794</v>
      </c>
      <c r="H451" s="1">
        <v>14695288479</v>
      </c>
      <c r="I451" s="3">
        <v>460207</v>
      </c>
      <c r="J451" s="1">
        <v>24.54</v>
      </c>
      <c r="K451" s="2">
        <f t="shared" ref="K451:K514" si="30">G451+30</f>
        <v>45824</v>
      </c>
      <c r="L451" s="7">
        <v>22.14</v>
      </c>
      <c r="M451" s="2">
        <v>45804</v>
      </c>
      <c r="N451" s="1">
        <f t="shared" ref="N451:N514" si="31">M451-K451</f>
        <v>-20</v>
      </c>
      <c r="O451" s="7">
        <f t="shared" ref="O451:O514" si="32">N451*L451</f>
        <v>-442.8</v>
      </c>
      <c r="R451" s="5">
        <f t="shared" ref="R451:R514" si="33">+K451-G451</f>
        <v>30</v>
      </c>
      <c r="S451" s="2">
        <f>+G451+30</f>
        <v>45824</v>
      </c>
    </row>
    <row r="452" spans="1:19" x14ac:dyDescent="0.25">
      <c r="A452" s="1">
        <v>451</v>
      </c>
      <c r="B452" s="1" t="s">
        <v>13</v>
      </c>
      <c r="C452" s="1" t="s">
        <v>415</v>
      </c>
      <c r="D452" s="1" t="s">
        <v>162</v>
      </c>
      <c r="E452" s="1">
        <v>23302</v>
      </c>
      <c r="F452" s="2">
        <v>45805</v>
      </c>
      <c r="G452" s="2">
        <v>45805</v>
      </c>
      <c r="H452" s="1">
        <v>14770476880</v>
      </c>
      <c r="I452" s="1" t="s">
        <v>420</v>
      </c>
      <c r="J452" s="1">
        <v>23500</v>
      </c>
      <c r="K452" s="2">
        <f t="shared" si="30"/>
        <v>45835</v>
      </c>
      <c r="L452" s="7">
        <v>23500</v>
      </c>
      <c r="M452" s="2">
        <v>45819</v>
      </c>
      <c r="N452" s="1">
        <f t="shared" si="31"/>
        <v>-16</v>
      </c>
      <c r="O452" s="7">
        <f t="shared" si="32"/>
        <v>-376000</v>
      </c>
      <c r="R452" s="5">
        <f t="shared" si="33"/>
        <v>30</v>
      </c>
    </row>
    <row r="453" spans="1:19" x14ac:dyDescent="0.25">
      <c r="A453" s="1">
        <v>452</v>
      </c>
      <c r="B453" s="1" t="s">
        <v>13</v>
      </c>
      <c r="C453" s="1" t="s">
        <v>421</v>
      </c>
      <c r="D453" s="1" t="s">
        <v>422</v>
      </c>
      <c r="E453" s="1">
        <v>2802900361</v>
      </c>
      <c r="F453" s="2">
        <v>45728</v>
      </c>
      <c r="G453" s="2">
        <v>45728</v>
      </c>
      <c r="H453" s="1">
        <v>14224542670</v>
      </c>
      <c r="I453" s="1" t="s">
        <v>423</v>
      </c>
      <c r="J453" s="1">
        <v>29.8</v>
      </c>
      <c r="K453" s="2">
        <f t="shared" si="30"/>
        <v>45758</v>
      </c>
      <c r="L453" s="7">
        <v>25.25</v>
      </c>
      <c r="M453" s="2">
        <v>45749</v>
      </c>
      <c r="N453" s="1">
        <f t="shared" si="31"/>
        <v>-9</v>
      </c>
      <c r="O453" s="7">
        <f t="shared" si="32"/>
        <v>-227.25</v>
      </c>
      <c r="R453" s="5">
        <f t="shared" si="33"/>
        <v>30</v>
      </c>
    </row>
    <row r="454" spans="1:19" x14ac:dyDescent="0.25">
      <c r="A454" s="1">
        <v>453</v>
      </c>
      <c r="B454" s="1" t="s">
        <v>13</v>
      </c>
      <c r="C454" s="1" t="s">
        <v>421</v>
      </c>
      <c r="D454" s="1" t="s">
        <v>422</v>
      </c>
      <c r="E454" s="1">
        <v>2802900361</v>
      </c>
      <c r="F454" s="2">
        <v>45728</v>
      </c>
      <c r="G454" s="2">
        <v>45728</v>
      </c>
      <c r="H454" s="1">
        <v>14224542726</v>
      </c>
      <c r="I454" s="1" t="s">
        <v>424</v>
      </c>
      <c r="J454" s="1">
        <v>282.48</v>
      </c>
      <c r="K454" s="2">
        <f t="shared" si="30"/>
        <v>45758</v>
      </c>
      <c r="L454" s="7">
        <v>282.48</v>
      </c>
      <c r="M454" s="2">
        <v>45749</v>
      </c>
      <c r="N454" s="1">
        <f t="shared" si="31"/>
        <v>-9</v>
      </c>
      <c r="O454" s="7">
        <f t="shared" si="32"/>
        <v>-2542.3200000000002</v>
      </c>
      <c r="R454" s="5">
        <f t="shared" si="33"/>
        <v>30</v>
      </c>
    </row>
    <row r="455" spans="1:19" x14ac:dyDescent="0.25">
      <c r="A455" s="1">
        <v>454</v>
      </c>
      <c r="B455" s="1" t="s">
        <v>13</v>
      </c>
      <c r="C455" s="1" t="s">
        <v>421</v>
      </c>
      <c r="D455" s="1" t="s">
        <v>425</v>
      </c>
      <c r="E455" s="1">
        <v>10097861008</v>
      </c>
      <c r="F455" s="2">
        <v>45747</v>
      </c>
      <c r="G455" s="2">
        <v>45747</v>
      </c>
      <c r="H455" s="1">
        <v>14348729844</v>
      </c>
      <c r="I455" s="1" t="s">
        <v>426</v>
      </c>
      <c r="J455" s="1">
        <v>10886.4</v>
      </c>
      <c r="K455" s="2">
        <f t="shared" si="30"/>
        <v>45777</v>
      </c>
      <c r="L455" s="7">
        <v>9223.2000000000007</v>
      </c>
      <c r="M455" s="2">
        <v>45755</v>
      </c>
      <c r="N455" s="1">
        <f t="shared" si="31"/>
        <v>-22</v>
      </c>
      <c r="O455" s="7">
        <f t="shared" si="32"/>
        <v>-202910.40000000002</v>
      </c>
      <c r="R455" s="5">
        <f t="shared" si="33"/>
        <v>30</v>
      </c>
    </row>
    <row r="456" spans="1:19" x14ac:dyDescent="0.25">
      <c r="A456" s="1">
        <v>455</v>
      </c>
      <c r="B456" s="1" t="s">
        <v>13</v>
      </c>
      <c r="C456" s="1" t="s">
        <v>421</v>
      </c>
      <c r="D456" s="1" t="s">
        <v>427</v>
      </c>
      <c r="E456" s="1">
        <v>3162630408</v>
      </c>
      <c r="F456" s="2">
        <v>45759</v>
      </c>
      <c r="G456" s="2">
        <v>45759</v>
      </c>
      <c r="H456" s="1">
        <v>14450342040</v>
      </c>
      <c r="I456" s="1" t="s">
        <v>428</v>
      </c>
      <c r="J456" s="1">
        <v>15840</v>
      </c>
      <c r="K456" s="2">
        <f t="shared" si="30"/>
        <v>45789</v>
      </c>
      <c r="L456" s="7">
        <v>13420</v>
      </c>
      <c r="M456" s="2">
        <v>45775</v>
      </c>
      <c r="N456" s="1">
        <f t="shared" si="31"/>
        <v>-14</v>
      </c>
      <c r="O456" s="7">
        <f t="shared" si="32"/>
        <v>-187880</v>
      </c>
      <c r="R456" s="5">
        <f t="shared" si="33"/>
        <v>30</v>
      </c>
    </row>
    <row r="457" spans="1:19" x14ac:dyDescent="0.25">
      <c r="A457" s="1">
        <v>456</v>
      </c>
      <c r="B457" s="1" t="s">
        <v>13</v>
      </c>
      <c r="C457" s="1" t="s">
        <v>421</v>
      </c>
      <c r="D457" s="1" t="s">
        <v>422</v>
      </c>
      <c r="E457" s="1">
        <v>2802900361</v>
      </c>
      <c r="F457" s="2">
        <v>45761</v>
      </c>
      <c r="G457" s="2">
        <v>45761</v>
      </c>
      <c r="H457" s="1">
        <v>14469085208</v>
      </c>
      <c r="I457" s="1" t="s">
        <v>429</v>
      </c>
      <c r="J457" s="1">
        <v>676.76</v>
      </c>
      <c r="K457" s="2">
        <f t="shared" si="30"/>
        <v>45791</v>
      </c>
      <c r="L457" s="7">
        <v>676.76</v>
      </c>
      <c r="M457" s="2">
        <v>45775</v>
      </c>
      <c r="N457" s="1">
        <f t="shared" si="31"/>
        <v>-16</v>
      </c>
      <c r="O457" s="7">
        <f t="shared" si="32"/>
        <v>-10828.16</v>
      </c>
      <c r="R457" s="5">
        <f t="shared" si="33"/>
        <v>30</v>
      </c>
    </row>
    <row r="458" spans="1:19" x14ac:dyDescent="0.25">
      <c r="A458" s="1">
        <v>457</v>
      </c>
      <c r="B458" s="1" t="s">
        <v>13</v>
      </c>
      <c r="C458" s="1" t="s">
        <v>421</v>
      </c>
      <c r="D458" s="1" t="s">
        <v>422</v>
      </c>
      <c r="E458" s="1">
        <v>2802900361</v>
      </c>
      <c r="F458" s="2">
        <v>45761</v>
      </c>
      <c r="G458" s="2">
        <v>45761</v>
      </c>
      <c r="H458" s="1">
        <v>14469085636</v>
      </c>
      <c r="I458" s="1" t="s">
        <v>430</v>
      </c>
      <c r="J458" s="1">
        <v>95.45</v>
      </c>
      <c r="K458" s="2">
        <f t="shared" si="30"/>
        <v>45791</v>
      </c>
      <c r="L458" s="7">
        <v>80.87</v>
      </c>
      <c r="M458" s="2">
        <v>45775</v>
      </c>
      <c r="N458" s="1">
        <f t="shared" si="31"/>
        <v>-16</v>
      </c>
      <c r="O458" s="7">
        <f t="shared" si="32"/>
        <v>-1293.92</v>
      </c>
      <c r="R458" s="5">
        <f t="shared" si="33"/>
        <v>30</v>
      </c>
    </row>
    <row r="459" spans="1:19" x14ac:dyDescent="0.25">
      <c r="A459" s="1">
        <v>458</v>
      </c>
      <c r="B459" s="1" t="s">
        <v>13</v>
      </c>
      <c r="C459" s="1" t="s">
        <v>421</v>
      </c>
      <c r="D459" s="1" t="s">
        <v>425</v>
      </c>
      <c r="E459" s="1">
        <v>10097861008</v>
      </c>
      <c r="F459" s="2">
        <v>45777</v>
      </c>
      <c r="G459" s="2">
        <v>45777</v>
      </c>
      <c r="H459" s="1">
        <v>14566705950</v>
      </c>
      <c r="I459" s="1" t="s">
        <v>431</v>
      </c>
      <c r="J459" s="1">
        <v>10886.4</v>
      </c>
      <c r="K459" s="2">
        <f t="shared" si="30"/>
        <v>45807</v>
      </c>
      <c r="L459" s="7">
        <v>9223.2000000000007</v>
      </c>
      <c r="M459" s="2">
        <v>45783</v>
      </c>
      <c r="N459" s="1">
        <f t="shared" si="31"/>
        <v>-24</v>
      </c>
      <c r="O459" s="7">
        <f t="shared" si="32"/>
        <v>-221356.80000000002</v>
      </c>
      <c r="R459" s="5">
        <f t="shared" si="33"/>
        <v>30</v>
      </c>
    </row>
    <row r="460" spans="1:19" x14ac:dyDescent="0.25">
      <c r="A460" s="1">
        <v>459</v>
      </c>
      <c r="B460" s="1" t="s">
        <v>13</v>
      </c>
      <c r="C460" s="1" t="s">
        <v>421</v>
      </c>
      <c r="D460" s="1" t="s">
        <v>422</v>
      </c>
      <c r="E460" s="1">
        <v>2802900361</v>
      </c>
      <c r="F460" s="2">
        <v>45791</v>
      </c>
      <c r="G460" s="2">
        <v>45791</v>
      </c>
      <c r="H460" s="1">
        <v>14674742538</v>
      </c>
      <c r="I460" s="1" t="s">
        <v>432</v>
      </c>
      <c r="J460" s="1">
        <v>3865.15</v>
      </c>
      <c r="K460" s="2">
        <f t="shared" si="30"/>
        <v>45821</v>
      </c>
      <c r="L460" s="7">
        <v>3274.64</v>
      </c>
      <c r="M460" s="2">
        <v>45804</v>
      </c>
      <c r="N460" s="1">
        <f t="shared" si="31"/>
        <v>-17</v>
      </c>
      <c r="O460" s="7">
        <f t="shared" si="32"/>
        <v>-55668.88</v>
      </c>
      <c r="R460" s="5">
        <f t="shared" si="33"/>
        <v>30</v>
      </c>
    </row>
    <row r="461" spans="1:19" x14ac:dyDescent="0.25">
      <c r="A461" s="1">
        <v>460</v>
      </c>
      <c r="B461" s="1" t="s">
        <v>13</v>
      </c>
      <c r="C461" s="1" t="s">
        <v>421</v>
      </c>
      <c r="D461" s="1" t="s">
        <v>422</v>
      </c>
      <c r="E461" s="1">
        <v>2802900361</v>
      </c>
      <c r="F461" s="2">
        <v>45791</v>
      </c>
      <c r="G461" s="2">
        <v>45791</v>
      </c>
      <c r="H461" s="1">
        <v>14674742639</v>
      </c>
      <c r="I461" s="1" t="s">
        <v>433</v>
      </c>
      <c r="J461" s="1">
        <v>961.69</v>
      </c>
      <c r="K461" s="2">
        <f t="shared" si="30"/>
        <v>45821</v>
      </c>
      <c r="L461" s="7">
        <v>961.69</v>
      </c>
      <c r="M461" s="2">
        <v>45804</v>
      </c>
      <c r="N461" s="1">
        <f t="shared" si="31"/>
        <v>-17</v>
      </c>
      <c r="O461" s="7">
        <f t="shared" si="32"/>
        <v>-16348.730000000001</v>
      </c>
      <c r="R461" s="5">
        <f t="shared" si="33"/>
        <v>30</v>
      </c>
    </row>
    <row r="462" spans="1:19" x14ac:dyDescent="0.25">
      <c r="A462" s="1">
        <v>461</v>
      </c>
      <c r="B462" s="1" t="s">
        <v>13</v>
      </c>
      <c r="C462" s="1" t="s">
        <v>421</v>
      </c>
      <c r="D462" s="1" t="s">
        <v>425</v>
      </c>
      <c r="E462" s="1">
        <v>10097861008</v>
      </c>
      <c r="F462" s="2">
        <v>45799</v>
      </c>
      <c r="G462" s="2">
        <v>45799</v>
      </c>
      <c r="H462" s="1">
        <v>14738451040</v>
      </c>
      <c r="I462" s="1" t="s">
        <v>434</v>
      </c>
      <c r="J462" s="1">
        <v>4883.37</v>
      </c>
      <c r="K462" s="2">
        <f t="shared" si="30"/>
        <v>45829</v>
      </c>
      <c r="L462" s="7">
        <v>4137.3</v>
      </c>
      <c r="M462" s="2">
        <v>45805</v>
      </c>
      <c r="N462" s="1">
        <f t="shared" si="31"/>
        <v>-24</v>
      </c>
      <c r="O462" s="7">
        <f t="shared" si="32"/>
        <v>-99295.200000000012</v>
      </c>
      <c r="R462" s="5">
        <f t="shared" si="33"/>
        <v>30</v>
      </c>
    </row>
    <row r="463" spans="1:19" x14ac:dyDescent="0.25">
      <c r="A463" s="1">
        <v>462</v>
      </c>
      <c r="B463" s="1" t="s">
        <v>13</v>
      </c>
      <c r="C463" s="1" t="s">
        <v>421</v>
      </c>
      <c r="D463" s="1" t="s">
        <v>425</v>
      </c>
      <c r="E463" s="1">
        <v>10097861008</v>
      </c>
      <c r="F463" s="2">
        <v>45807</v>
      </c>
      <c r="G463" s="2">
        <v>45807</v>
      </c>
      <c r="H463" s="1">
        <v>14785008777</v>
      </c>
      <c r="I463" s="1" t="s">
        <v>435</v>
      </c>
      <c r="J463" s="1">
        <v>12120.01</v>
      </c>
      <c r="K463" s="2">
        <f t="shared" si="30"/>
        <v>45837</v>
      </c>
      <c r="L463" s="7">
        <v>10268.34</v>
      </c>
      <c r="M463" s="2">
        <v>45818</v>
      </c>
      <c r="N463" s="1">
        <f t="shared" si="31"/>
        <v>-19</v>
      </c>
      <c r="O463" s="7">
        <f t="shared" si="32"/>
        <v>-195098.46</v>
      </c>
      <c r="R463" s="5">
        <f t="shared" si="33"/>
        <v>30</v>
      </c>
    </row>
    <row r="464" spans="1:19" x14ac:dyDescent="0.25">
      <c r="A464" s="1">
        <v>463</v>
      </c>
      <c r="B464" s="1" t="s">
        <v>13</v>
      </c>
      <c r="C464" s="1" t="s">
        <v>436</v>
      </c>
      <c r="D464" s="1" t="s">
        <v>45</v>
      </c>
      <c r="E464" s="1">
        <v>1012750392</v>
      </c>
      <c r="F464" s="2">
        <v>45730</v>
      </c>
      <c r="G464" s="2">
        <v>45730</v>
      </c>
      <c r="H464" s="1">
        <v>14207992509</v>
      </c>
      <c r="I464" s="1" t="s">
        <v>437</v>
      </c>
      <c r="J464" s="1">
        <v>46095.18</v>
      </c>
      <c r="K464" s="2">
        <f t="shared" si="30"/>
        <v>45760</v>
      </c>
      <c r="L464" s="7">
        <v>43999.94</v>
      </c>
      <c r="M464" s="2">
        <v>45758</v>
      </c>
      <c r="N464" s="1">
        <f t="shared" si="31"/>
        <v>-2</v>
      </c>
      <c r="O464" s="7">
        <f t="shared" si="32"/>
        <v>-87999.88</v>
      </c>
      <c r="R464" s="5">
        <f t="shared" si="33"/>
        <v>30</v>
      </c>
    </row>
    <row r="465" spans="1:18" x14ac:dyDescent="0.25">
      <c r="A465" s="1">
        <v>464</v>
      </c>
      <c r="B465" s="1" t="s">
        <v>13</v>
      </c>
      <c r="C465" s="1" t="s">
        <v>436</v>
      </c>
      <c r="D465" s="1" t="s">
        <v>45</v>
      </c>
      <c r="E465" s="1">
        <v>1012750392</v>
      </c>
      <c r="F465" s="2">
        <v>45730</v>
      </c>
      <c r="G465" s="2">
        <v>45730</v>
      </c>
      <c r="H465" s="1">
        <v>14207993937</v>
      </c>
      <c r="I465" s="1" t="s">
        <v>438</v>
      </c>
      <c r="J465" s="1">
        <v>59080.68</v>
      </c>
      <c r="K465" s="2">
        <f t="shared" si="30"/>
        <v>45760</v>
      </c>
      <c r="L465" s="7">
        <v>56395.19</v>
      </c>
      <c r="M465" s="2">
        <v>45758</v>
      </c>
      <c r="N465" s="1">
        <f t="shared" si="31"/>
        <v>-2</v>
      </c>
      <c r="O465" s="7">
        <f t="shared" si="32"/>
        <v>-112790.38</v>
      </c>
      <c r="R465" s="5">
        <f t="shared" si="33"/>
        <v>30</v>
      </c>
    </row>
    <row r="466" spans="1:18" x14ac:dyDescent="0.25">
      <c r="A466" s="1">
        <v>465</v>
      </c>
      <c r="B466" s="1" t="s">
        <v>13</v>
      </c>
      <c r="C466" s="1" t="s">
        <v>436</v>
      </c>
      <c r="D466" s="1" t="s">
        <v>45</v>
      </c>
      <c r="E466" s="1">
        <v>1012750392</v>
      </c>
      <c r="F466" s="2">
        <v>45730</v>
      </c>
      <c r="G466" s="2">
        <v>45730</v>
      </c>
      <c r="H466" s="1">
        <v>14208013631</v>
      </c>
      <c r="I466" s="1" t="s">
        <v>439</v>
      </c>
      <c r="J466" s="1">
        <v>26650.58</v>
      </c>
      <c r="K466" s="2">
        <f t="shared" si="30"/>
        <v>45760</v>
      </c>
      <c r="L466" s="7">
        <v>25439.19</v>
      </c>
      <c r="M466" s="2">
        <v>45758</v>
      </c>
      <c r="N466" s="1">
        <f t="shared" si="31"/>
        <v>-2</v>
      </c>
      <c r="O466" s="7">
        <f t="shared" si="32"/>
        <v>-50878.38</v>
      </c>
      <c r="R466" s="5">
        <f t="shared" si="33"/>
        <v>30</v>
      </c>
    </row>
    <row r="467" spans="1:18" x14ac:dyDescent="0.25">
      <c r="A467" s="1">
        <v>466</v>
      </c>
      <c r="B467" s="1" t="s">
        <v>13</v>
      </c>
      <c r="C467" s="1" t="s">
        <v>436</v>
      </c>
      <c r="D467" s="1" t="s">
        <v>45</v>
      </c>
      <c r="E467" s="1">
        <v>1012750392</v>
      </c>
      <c r="F467" s="2">
        <v>45730</v>
      </c>
      <c r="G467" s="2">
        <v>45730</v>
      </c>
      <c r="H467" s="1">
        <v>14208014016</v>
      </c>
      <c r="I467" s="1" t="s">
        <v>440</v>
      </c>
      <c r="J467" s="1">
        <v>11164.08</v>
      </c>
      <c r="K467" s="2">
        <f t="shared" si="30"/>
        <v>45760</v>
      </c>
      <c r="L467" s="7">
        <v>10656.62</v>
      </c>
      <c r="M467" s="2">
        <v>45758</v>
      </c>
      <c r="N467" s="1">
        <f t="shared" si="31"/>
        <v>-2</v>
      </c>
      <c r="O467" s="7">
        <f t="shared" si="32"/>
        <v>-21313.24</v>
      </c>
      <c r="R467" s="5">
        <f t="shared" si="33"/>
        <v>30</v>
      </c>
    </row>
    <row r="468" spans="1:18" x14ac:dyDescent="0.25">
      <c r="A468" s="1">
        <v>467</v>
      </c>
      <c r="B468" s="1" t="s">
        <v>13</v>
      </c>
      <c r="C468" s="1" t="s">
        <v>436</v>
      </c>
      <c r="D468" s="1" t="s">
        <v>45</v>
      </c>
      <c r="E468" s="1">
        <v>1012750392</v>
      </c>
      <c r="F468" s="2">
        <v>45730</v>
      </c>
      <c r="G468" s="2">
        <v>45730</v>
      </c>
      <c r="H468" s="1">
        <v>14208014427</v>
      </c>
      <c r="I468" s="1" t="s">
        <v>441</v>
      </c>
      <c r="J468" s="1">
        <v>51096.23</v>
      </c>
      <c r="K468" s="2">
        <f t="shared" si="30"/>
        <v>45760</v>
      </c>
      <c r="L468" s="7">
        <v>48773.67</v>
      </c>
      <c r="M468" s="2">
        <v>45758</v>
      </c>
      <c r="N468" s="1">
        <f t="shared" si="31"/>
        <v>-2</v>
      </c>
      <c r="O468" s="7">
        <f t="shared" si="32"/>
        <v>-97547.34</v>
      </c>
      <c r="R468" s="5">
        <f t="shared" si="33"/>
        <v>30</v>
      </c>
    </row>
    <row r="469" spans="1:18" x14ac:dyDescent="0.25">
      <c r="A469" s="1">
        <v>468</v>
      </c>
      <c r="B469" s="1" t="s">
        <v>13</v>
      </c>
      <c r="C469" s="1" t="s">
        <v>436</v>
      </c>
      <c r="D469" s="1" t="s">
        <v>45</v>
      </c>
      <c r="E469" s="1">
        <v>1012750392</v>
      </c>
      <c r="F469" s="2">
        <v>45726</v>
      </c>
      <c r="G469" s="2">
        <v>45726</v>
      </c>
      <c r="H469" s="1">
        <v>14208014999</v>
      </c>
      <c r="I469" s="1" t="s">
        <v>442</v>
      </c>
      <c r="J469" s="1">
        <v>547.09</v>
      </c>
      <c r="K469" s="2">
        <f t="shared" si="30"/>
        <v>45756</v>
      </c>
      <c r="L469" s="7">
        <v>522.22</v>
      </c>
      <c r="M469" s="2">
        <v>45758</v>
      </c>
      <c r="N469" s="1">
        <f t="shared" si="31"/>
        <v>2</v>
      </c>
      <c r="O469" s="7">
        <f t="shared" si="32"/>
        <v>1044.44</v>
      </c>
      <c r="R469" s="5">
        <f t="shared" si="33"/>
        <v>30</v>
      </c>
    </row>
    <row r="470" spans="1:18" x14ac:dyDescent="0.25">
      <c r="A470" s="1">
        <v>469</v>
      </c>
      <c r="B470" s="1" t="s">
        <v>13</v>
      </c>
      <c r="C470" s="1" t="s">
        <v>436</v>
      </c>
      <c r="D470" s="1" t="s">
        <v>45</v>
      </c>
      <c r="E470" s="1">
        <v>1012750392</v>
      </c>
      <c r="F470" s="2">
        <v>45730</v>
      </c>
      <c r="G470" s="2">
        <v>45730</v>
      </c>
      <c r="H470" s="1">
        <v>14208015176</v>
      </c>
      <c r="I470" s="1" t="s">
        <v>443</v>
      </c>
      <c r="J470" s="1">
        <v>2936.58</v>
      </c>
      <c r="K470" s="2">
        <f t="shared" si="30"/>
        <v>45760</v>
      </c>
      <c r="L470" s="7">
        <v>2803.1</v>
      </c>
      <c r="M470" s="2">
        <v>45749</v>
      </c>
      <c r="N470" s="1">
        <f t="shared" si="31"/>
        <v>-11</v>
      </c>
      <c r="O470" s="7">
        <f t="shared" si="32"/>
        <v>-30834.1</v>
      </c>
      <c r="R470" s="5">
        <f t="shared" si="33"/>
        <v>30</v>
      </c>
    </row>
    <row r="471" spans="1:18" x14ac:dyDescent="0.25">
      <c r="A471" s="1">
        <v>470</v>
      </c>
      <c r="B471" s="1" t="s">
        <v>13</v>
      </c>
      <c r="C471" s="1" t="s">
        <v>436</v>
      </c>
      <c r="D471" s="1" t="s">
        <v>45</v>
      </c>
      <c r="E471" s="1">
        <v>1012750392</v>
      </c>
      <c r="F471" s="2">
        <v>45730</v>
      </c>
      <c r="G471" s="2">
        <v>45730</v>
      </c>
      <c r="H471" s="1">
        <v>14208015462</v>
      </c>
      <c r="I471" s="1" t="s">
        <v>444</v>
      </c>
      <c r="J471" s="1">
        <v>63405.15</v>
      </c>
      <c r="K471" s="2">
        <f t="shared" si="30"/>
        <v>45760</v>
      </c>
      <c r="L471" s="7">
        <v>60523.1</v>
      </c>
      <c r="M471" s="2">
        <v>45758</v>
      </c>
      <c r="N471" s="1">
        <f t="shared" si="31"/>
        <v>-2</v>
      </c>
      <c r="O471" s="7">
        <f t="shared" si="32"/>
        <v>-121046.2</v>
      </c>
      <c r="R471" s="5">
        <f t="shared" si="33"/>
        <v>30</v>
      </c>
    </row>
    <row r="472" spans="1:18" x14ac:dyDescent="0.25">
      <c r="A472" s="1">
        <v>471</v>
      </c>
      <c r="B472" s="1" t="s">
        <v>13</v>
      </c>
      <c r="C472" s="1" t="s">
        <v>436</v>
      </c>
      <c r="D472" s="1" t="s">
        <v>45</v>
      </c>
      <c r="E472" s="1">
        <v>1012750392</v>
      </c>
      <c r="F472" s="2">
        <v>45730</v>
      </c>
      <c r="G472" s="2">
        <v>45730</v>
      </c>
      <c r="H472" s="1">
        <v>14208039909</v>
      </c>
      <c r="I472" s="1" t="s">
        <v>445</v>
      </c>
      <c r="J472" s="1">
        <v>3110.49</v>
      </c>
      <c r="K472" s="2">
        <f t="shared" si="30"/>
        <v>45760</v>
      </c>
      <c r="L472" s="7">
        <v>2969.1</v>
      </c>
      <c r="M472" s="2">
        <v>45803</v>
      </c>
      <c r="N472" s="1">
        <f t="shared" si="31"/>
        <v>43</v>
      </c>
      <c r="O472" s="7">
        <f t="shared" si="32"/>
        <v>127671.3</v>
      </c>
      <c r="R472" s="5">
        <f t="shared" si="33"/>
        <v>30</v>
      </c>
    </row>
    <row r="473" spans="1:18" x14ac:dyDescent="0.25">
      <c r="A473" s="1">
        <v>472</v>
      </c>
      <c r="B473" s="1" t="s">
        <v>13</v>
      </c>
      <c r="C473" s="1" t="s">
        <v>436</v>
      </c>
      <c r="D473" s="1" t="s">
        <v>45</v>
      </c>
      <c r="E473" s="1">
        <v>1012750392</v>
      </c>
      <c r="F473" s="2">
        <v>45730</v>
      </c>
      <c r="G473" s="2">
        <v>45730</v>
      </c>
      <c r="H473" s="1">
        <v>14208040657</v>
      </c>
      <c r="I473" s="1" t="s">
        <v>446</v>
      </c>
      <c r="J473" s="1">
        <v>12058.64</v>
      </c>
      <c r="K473" s="2">
        <f t="shared" si="30"/>
        <v>45760</v>
      </c>
      <c r="L473" s="7">
        <v>11510.52</v>
      </c>
      <c r="M473" s="2">
        <v>45758</v>
      </c>
      <c r="N473" s="1">
        <f t="shared" si="31"/>
        <v>-2</v>
      </c>
      <c r="O473" s="7">
        <f t="shared" si="32"/>
        <v>-23021.040000000001</v>
      </c>
      <c r="R473" s="5">
        <f t="shared" si="33"/>
        <v>30</v>
      </c>
    </row>
    <row r="474" spans="1:18" x14ac:dyDescent="0.25">
      <c r="A474" s="1">
        <v>473</v>
      </c>
      <c r="B474" s="1" t="s">
        <v>13</v>
      </c>
      <c r="C474" s="1" t="s">
        <v>436</v>
      </c>
      <c r="D474" s="1" t="s">
        <v>45</v>
      </c>
      <c r="E474" s="1">
        <v>1012750392</v>
      </c>
      <c r="F474" s="2">
        <v>45730</v>
      </c>
      <c r="G474" s="2">
        <v>45730</v>
      </c>
      <c r="H474" s="1">
        <v>14208041914</v>
      </c>
      <c r="I474" s="1" t="s">
        <v>447</v>
      </c>
      <c r="J474" s="1">
        <v>18770.419999999998</v>
      </c>
      <c r="K474" s="2">
        <f t="shared" si="30"/>
        <v>45760</v>
      </c>
      <c r="L474" s="7">
        <v>17917.22</v>
      </c>
      <c r="M474" s="2">
        <v>45758</v>
      </c>
      <c r="N474" s="1">
        <f t="shared" si="31"/>
        <v>-2</v>
      </c>
      <c r="O474" s="7">
        <f t="shared" si="32"/>
        <v>-35834.44</v>
      </c>
      <c r="R474" s="5">
        <f t="shared" si="33"/>
        <v>30</v>
      </c>
    </row>
    <row r="475" spans="1:18" x14ac:dyDescent="0.25">
      <c r="A475" s="1">
        <v>474</v>
      </c>
      <c r="B475" s="1" t="s">
        <v>13</v>
      </c>
      <c r="C475" s="1" t="s">
        <v>436</v>
      </c>
      <c r="D475" s="1" t="s">
        <v>45</v>
      </c>
      <c r="E475" s="1">
        <v>1012750392</v>
      </c>
      <c r="F475" s="2">
        <v>45730</v>
      </c>
      <c r="G475" s="2">
        <v>45730</v>
      </c>
      <c r="H475" s="1">
        <v>14208042163</v>
      </c>
      <c r="I475" s="1" t="s">
        <v>448</v>
      </c>
      <c r="J475" s="1">
        <v>51346.51</v>
      </c>
      <c r="K475" s="2">
        <f t="shared" si="30"/>
        <v>45760</v>
      </c>
      <c r="L475" s="7">
        <v>49012.58</v>
      </c>
      <c r="M475" s="2">
        <v>45758</v>
      </c>
      <c r="N475" s="1">
        <f t="shared" si="31"/>
        <v>-2</v>
      </c>
      <c r="O475" s="7">
        <f t="shared" si="32"/>
        <v>-98025.16</v>
      </c>
      <c r="R475" s="5">
        <f t="shared" si="33"/>
        <v>30</v>
      </c>
    </row>
    <row r="476" spans="1:18" x14ac:dyDescent="0.25">
      <c r="A476" s="1">
        <v>475</v>
      </c>
      <c r="B476" s="1" t="s">
        <v>13</v>
      </c>
      <c r="C476" s="1" t="s">
        <v>436</v>
      </c>
      <c r="D476" s="1" t="s">
        <v>45</v>
      </c>
      <c r="E476" s="1">
        <v>1012750392</v>
      </c>
      <c r="F476" s="2">
        <v>45730</v>
      </c>
      <c r="G476" s="2">
        <v>45730</v>
      </c>
      <c r="H476" s="1">
        <v>14208043074</v>
      </c>
      <c r="I476" s="1" t="s">
        <v>449</v>
      </c>
      <c r="J476" s="1">
        <v>7754.65</v>
      </c>
      <c r="K476" s="2">
        <f t="shared" si="30"/>
        <v>45760</v>
      </c>
      <c r="L476" s="7">
        <v>7402.17</v>
      </c>
      <c r="M476" s="2">
        <v>45758</v>
      </c>
      <c r="N476" s="1">
        <f t="shared" si="31"/>
        <v>-2</v>
      </c>
      <c r="O476" s="7">
        <f t="shared" si="32"/>
        <v>-14804.34</v>
      </c>
      <c r="R476" s="5">
        <f t="shared" si="33"/>
        <v>30</v>
      </c>
    </row>
    <row r="477" spans="1:18" x14ac:dyDescent="0.25">
      <c r="A477" s="1">
        <v>476</v>
      </c>
      <c r="B477" s="1" t="s">
        <v>13</v>
      </c>
      <c r="C477" s="1" t="s">
        <v>436</v>
      </c>
      <c r="D477" s="1" t="s">
        <v>45</v>
      </c>
      <c r="E477" s="1">
        <v>1012750392</v>
      </c>
      <c r="F477" s="2">
        <v>45730</v>
      </c>
      <c r="G477" s="2">
        <v>45730</v>
      </c>
      <c r="H477" s="1">
        <v>14208066451</v>
      </c>
      <c r="I477" s="1" t="s">
        <v>450</v>
      </c>
      <c r="J477" s="1">
        <v>33452.980000000003</v>
      </c>
      <c r="K477" s="2">
        <f t="shared" si="30"/>
        <v>45760</v>
      </c>
      <c r="L477" s="7">
        <v>31932.39</v>
      </c>
      <c r="M477" s="2">
        <v>45758</v>
      </c>
      <c r="N477" s="1">
        <f t="shared" si="31"/>
        <v>-2</v>
      </c>
      <c r="O477" s="7">
        <f t="shared" si="32"/>
        <v>-63864.78</v>
      </c>
      <c r="R477" s="5">
        <f t="shared" si="33"/>
        <v>30</v>
      </c>
    </row>
    <row r="478" spans="1:18" x14ac:dyDescent="0.25">
      <c r="A478" s="1">
        <v>477</v>
      </c>
      <c r="B478" s="1" t="s">
        <v>13</v>
      </c>
      <c r="C478" s="1" t="s">
        <v>436</v>
      </c>
      <c r="D478" s="1" t="s">
        <v>45</v>
      </c>
      <c r="E478" s="1">
        <v>1012750392</v>
      </c>
      <c r="F478" s="2">
        <v>45730</v>
      </c>
      <c r="G478" s="2">
        <v>45730</v>
      </c>
      <c r="H478" s="1">
        <v>14208066975</v>
      </c>
      <c r="I478" s="1" t="s">
        <v>451</v>
      </c>
      <c r="J478" s="1">
        <v>20927.66</v>
      </c>
      <c r="K478" s="2">
        <f t="shared" si="30"/>
        <v>45760</v>
      </c>
      <c r="L478" s="7">
        <v>19976.400000000001</v>
      </c>
      <c r="M478" s="2">
        <v>45758</v>
      </c>
      <c r="N478" s="1">
        <f t="shared" si="31"/>
        <v>-2</v>
      </c>
      <c r="O478" s="7">
        <f t="shared" si="32"/>
        <v>-39952.800000000003</v>
      </c>
      <c r="R478" s="5">
        <f t="shared" si="33"/>
        <v>30</v>
      </c>
    </row>
    <row r="479" spans="1:18" x14ac:dyDescent="0.25">
      <c r="A479" s="1">
        <v>478</v>
      </c>
      <c r="B479" s="1" t="s">
        <v>13</v>
      </c>
      <c r="C479" s="1" t="s">
        <v>436</v>
      </c>
      <c r="D479" s="1" t="s">
        <v>45</v>
      </c>
      <c r="E479" s="1">
        <v>1012750392</v>
      </c>
      <c r="F479" s="2">
        <v>45730</v>
      </c>
      <c r="G479" s="2">
        <v>45730</v>
      </c>
      <c r="H479" s="1">
        <v>14208087884</v>
      </c>
      <c r="I479" s="1" t="s">
        <v>452</v>
      </c>
      <c r="J479" s="1">
        <v>40454.75</v>
      </c>
      <c r="K479" s="2">
        <f t="shared" si="30"/>
        <v>45760</v>
      </c>
      <c r="L479" s="7">
        <v>38615.9</v>
      </c>
      <c r="M479" s="2">
        <v>45758</v>
      </c>
      <c r="N479" s="1">
        <f t="shared" si="31"/>
        <v>-2</v>
      </c>
      <c r="O479" s="7">
        <f t="shared" si="32"/>
        <v>-77231.8</v>
      </c>
      <c r="R479" s="5">
        <f t="shared" si="33"/>
        <v>30</v>
      </c>
    </row>
    <row r="480" spans="1:18" x14ac:dyDescent="0.25">
      <c r="A480" s="1">
        <v>479</v>
      </c>
      <c r="B480" s="1" t="s">
        <v>13</v>
      </c>
      <c r="C480" s="1" t="s">
        <v>436</v>
      </c>
      <c r="D480" s="1" t="s">
        <v>45</v>
      </c>
      <c r="E480" s="1">
        <v>1012750392</v>
      </c>
      <c r="F480" s="2">
        <v>45730</v>
      </c>
      <c r="G480" s="2">
        <v>45730</v>
      </c>
      <c r="H480" s="1">
        <v>14208089202</v>
      </c>
      <c r="I480" s="1" t="s">
        <v>453</v>
      </c>
      <c r="J480" s="1">
        <v>14587.05</v>
      </c>
      <c r="K480" s="2">
        <f t="shared" si="30"/>
        <v>45760</v>
      </c>
      <c r="L480" s="7">
        <v>13924</v>
      </c>
      <c r="M480" s="2">
        <v>45758</v>
      </c>
      <c r="N480" s="1">
        <f t="shared" si="31"/>
        <v>-2</v>
      </c>
      <c r="O480" s="7">
        <f t="shared" si="32"/>
        <v>-27848</v>
      </c>
      <c r="R480" s="5">
        <f t="shared" si="33"/>
        <v>30</v>
      </c>
    </row>
    <row r="481" spans="1:19" x14ac:dyDescent="0.25">
      <c r="A481" s="1">
        <v>480</v>
      </c>
      <c r="B481" s="1" t="s">
        <v>13</v>
      </c>
      <c r="C481" s="1" t="s">
        <v>436</v>
      </c>
      <c r="D481" s="1" t="s">
        <v>45</v>
      </c>
      <c r="E481" s="1">
        <v>1012750392</v>
      </c>
      <c r="F481" s="2">
        <v>45730</v>
      </c>
      <c r="G481" s="2">
        <v>45730</v>
      </c>
      <c r="H481" s="1">
        <v>14208090183</v>
      </c>
      <c r="I481" s="1" t="s">
        <v>454</v>
      </c>
      <c r="J481" s="1">
        <v>59515.28</v>
      </c>
      <c r="K481" s="2">
        <f t="shared" si="30"/>
        <v>45760</v>
      </c>
      <c r="L481" s="7">
        <v>56810.04</v>
      </c>
      <c r="M481" s="2">
        <v>45758</v>
      </c>
      <c r="N481" s="1">
        <f t="shared" si="31"/>
        <v>-2</v>
      </c>
      <c r="O481" s="7">
        <f t="shared" si="32"/>
        <v>-113620.08</v>
      </c>
      <c r="R481" s="5">
        <f t="shared" si="33"/>
        <v>30</v>
      </c>
    </row>
    <row r="482" spans="1:19" x14ac:dyDescent="0.25">
      <c r="A482" s="1">
        <v>481</v>
      </c>
      <c r="B482" s="1" t="s">
        <v>13</v>
      </c>
      <c r="C482" s="1" t="s">
        <v>436</v>
      </c>
      <c r="D482" s="1" t="s">
        <v>45</v>
      </c>
      <c r="E482" s="1">
        <v>1012750392</v>
      </c>
      <c r="F482" s="2">
        <v>45729</v>
      </c>
      <c r="G482" s="2">
        <v>45729</v>
      </c>
      <c r="H482" s="1">
        <v>14208318239</v>
      </c>
      <c r="I482" s="1" t="s">
        <v>455</v>
      </c>
      <c r="J482" s="1">
        <v>21136.68</v>
      </c>
      <c r="K482" s="2">
        <f t="shared" si="30"/>
        <v>45759</v>
      </c>
      <c r="L482" s="7">
        <v>20175.919999999998</v>
      </c>
      <c r="M482" s="2">
        <v>45758</v>
      </c>
      <c r="N482" s="1">
        <f t="shared" si="31"/>
        <v>-1</v>
      </c>
      <c r="O482" s="7">
        <f t="shared" si="32"/>
        <v>-20175.919999999998</v>
      </c>
      <c r="R482" s="5">
        <f t="shared" si="33"/>
        <v>30</v>
      </c>
    </row>
    <row r="483" spans="1:19" x14ac:dyDescent="0.25">
      <c r="A483" s="1">
        <v>482</v>
      </c>
      <c r="B483" s="1" t="s">
        <v>13</v>
      </c>
      <c r="C483" s="1" t="s">
        <v>436</v>
      </c>
      <c r="D483" s="1" t="s">
        <v>45</v>
      </c>
      <c r="E483" s="1">
        <v>1012750392</v>
      </c>
      <c r="F483" s="2">
        <v>45726</v>
      </c>
      <c r="G483" s="2">
        <v>45726</v>
      </c>
      <c r="H483" s="1">
        <v>14209119838</v>
      </c>
      <c r="I483" s="1" t="s">
        <v>456</v>
      </c>
      <c r="J483" s="1">
        <v>479.52</v>
      </c>
      <c r="K483" s="2">
        <f t="shared" si="30"/>
        <v>45756</v>
      </c>
      <c r="L483" s="7">
        <v>457.72</v>
      </c>
      <c r="M483" s="2">
        <v>45758</v>
      </c>
      <c r="N483" s="1">
        <f t="shared" si="31"/>
        <v>2</v>
      </c>
      <c r="O483" s="7">
        <f t="shared" si="32"/>
        <v>915.44</v>
      </c>
      <c r="R483" s="5">
        <f t="shared" si="33"/>
        <v>30</v>
      </c>
    </row>
    <row r="484" spans="1:19" x14ac:dyDescent="0.25">
      <c r="A484" s="1">
        <v>483</v>
      </c>
      <c r="B484" s="1" t="s">
        <v>13</v>
      </c>
      <c r="C484" s="1" t="s">
        <v>436</v>
      </c>
      <c r="D484" s="1" t="s">
        <v>45</v>
      </c>
      <c r="E484" s="1">
        <v>1012750392</v>
      </c>
      <c r="F484" s="2">
        <v>45728</v>
      </c>
      <c r="G484" s="2">
        <v>45728</v>
      </c>
      <c r="H484" s="1">
        <v>14210518080</v>
      </c>
      <c r="I484" s="1" t="s">
        <v>457</v>
      </c>
      <c r="J484" s="1">
        <v>12033.31</v>
      </c>
      <c r="K484" s="2">
        <f t="shared" si="30"/>
        <v>45758</v>
      </c>
      <c r="L484" s="7">
        <v>11486.34</v>
      </c>
      <c r="M484" s="2">
        <v>45755</v>
      </c>
      <c r="N484" s="1">
        <f t="shared" si="31"/>
        <v>-3</v>
      </c>
      <c r="O484" s="7">
        <f t="shared" si="32"/>
        <v>-34459.020000000004</v>
      </c>
      <c r="R484" s="5">
        <f t="shared" si="33"/>
        <v>30</v>
      </c>
    </row>
    <row r="485" spans="1:19" x14ac:dyDescent="0.25">
      <c r="A485" s="1">
        <v>484</v>
      </c>
      <c r="B485" s="1" t="s">
        <v>13</v>
      </c>
      <c r="C485" s="1" t="s">
        <v>436</v>
      </c>
      <c r="D485" s="1" t="s">
        <v>458</v>
      </c>
      <c r="E485" s="1">
        <v>6188330150</v>
      </c>
      <c r="F485" s="2">
        <v>45729</v>
      </c>
      <c r="G485" s="2">
        <v>45729</v>
      </c>
      <c r="H485" s="1">
        <v>14233318791</v>
      </c>
      <c r="I485" s="1">
        <v>2111942</v>
      </c>
      <c r="J485" s="1">
        <v>10584</v>
      </c>
      <c r="K485" s="2">
        <f t="shared" si="30"/>
        <v>45759</v>
      </c>
      <c r="L485" s="7">
        <v>8967</v>
      </c>
      <c r="M485" s="2">
        <v>45755</v>
      </c>
      <c r="N485" s="1">
        <f t="shared" si="31"/>
        <v>-4</v>
      </c>
      <c r="O485" s="7">
        <f t="shared" si="32"/>
        <v>-35868</v>
      </c>
      <c r="R485" s="5">
        <f t="shared" si="33"/>
        <v>30</v>
      </c>
      <c r="S485" s="2">
        <f>+G485+30</f>
        <v>45759</v>
      </c>
    </row>
    <row r="486" spans="1:19" x14ac:dyDescent="0.25">
      <c r="A486" s="1">
        <v>485</v>
      </c>
      <c r="B486" s="1" t="s">
        <v>13</v>
      </c>
      <c r="C486" s="1" t="s">
        <v>436</v>
      </c>
      <c r="D486" s="1" t="s">
        <v>459</v>
      </c>
      <c r="E486" s="1">
        <v>5754381001</v>
      </c>
      <c r="F486" s="2">
        <v>45730</v>
      </c>
      <c r="G486" s="2">
        <v>45730</v>
      </c>
      <c r="H486" s="1">
        <v>14254782800</v>
      </c>
      <c r="I486" s="1">
        <v>2025007935</v>
      </c>
      <c r="J486" s="1">
        <v>27.48</v>
      </c>
      <c r="K486" s="2">
        <f t="shared" si="30"/>
        <v>45760</v>
      </c>
      <c r="L486" s="7">
        <v>23.28</v>
      </c>
      <c r="M486" s="2">
        <v>45817</v>
      </c>
      <c r="N486" s="1">
        <f t="shared" si="31"/>
        <v>57</v>
      </c>
      <c r="O486" s="7">
        <f t="shared" si="32"/>
        <v>1326.96</v>
      </c>
      <c r="R486" s="5">
        <f t="shared" si="33"/>
        <v>30</v>
      </c>
    </row>
    <row r="487" spans="1:19" x14ac:dyDescent="0.25">
      <c r="A487" s="1">
        <v>486</v>
      </c>
      <c r="B487" s="1" t="s">
        <v>13</v>
      </c>
      <c r="C487" s="1" t="s">
        <v>436</v>
      </c>
      <c r="D487" s="1" t="s">
        <v>45</v>
      </c>
      <c r="E487" s="1">
        <v>1012750392</v>
      </c>
      <c r="F487" s="2">
        <v>45737</v>
      </c>
      <c r="G487" s="2">
        <v>45737</v>
      </c>
      <c r="H487" s="1">
        <v>14297953074</v>
      </c>
      <c r="I487" s="1" t="s">
        <v>460</v>
      </c>
      <c r="J487" s="1">
        <v>14403.78</v>
      </c>
      <c r="K487" s="2">
        <f t="shared" si="30"/>
        <v>45767</v>
      </c>
      <c r="L487" s="7">
        <v>13749.06</v>
      </c>
      <c r="M487" s="2">
        <v>45794</v>
      </c>
      <c r="N487" s="1">
        <f t="shared" si="31"/>
        <v>27</v>
      </c>
      <c r="O487" s="7">
        <f t="shared" si="32"/>
        <v>371224.62</v>
      </c>
      <c r="R487" s="5">
        <f t="shared" si="33"/>
        <v>30</v>
      </c>
    </row>
    <row r="488" spans="1:19" x14ac:dyDescent="0.25">
      <c r="A488" s="1">
        <v>487</v>
      </c>
      <c r="B488" s="1" t="s">
        <v>13</v>
      </c>
      <c r="C488" s="1" t="s">
        <v>436</v>
      </c>
      <c r="D488" s="1" t="s">
        <v>45</v>
      </c>
      <c r="E488" s="1">
        <v>1012750392</v>
      </c>
      <c r="F488" s="2">
        <v>45737</v>
      </c>
      <c r="G488" s="2">
        <v>45737</v>
      </c>
      <c r="H488" s="1">
        <v>14297959616</v>
      </c>
      <c r="I488" s="1" t="s">
        <v>461</v>
      </c>
      <c r="J488" s="1">
        <v>167449.85</v>
      </c>
      <c r="K488" s="2">
        <f t="shared" si="30"/>
        <v>45767</v>
      </c>
      <c r="L488" s="7">
        <v>159838.49</v>
      </c>
      <c r="M488" s="2">
        <v>45755</v>
      </c>
      <c r="N488" s="1">
        <f t="shared" si="31"/>
        <v>-12</v>
      </c>
      <c r="O488" s="7">
        <f t="shared" si="32"/>
        <v>-1918061.88</v>
      </c>
      <c r="R488" s="5">
        <f t="shared" si="33"/>
        <v>30</v>
      </c>
    </row>
    <row r="489" spans="1:19" x14ac:dyDescent="0.25">
      <c r="A489" s="1">
        <v>488</v>
      </c>
      <c r="B489" s="1" t="s">
        <v>13</v>
      </c>
      <c r="C489" s="1" t="s">
        <v>436</v>
      </c>
      <c r="D489" s="1" t="s">
        <v>45</v>
      </c>
      <c r="E489" s="1">
        <v>1012750392</v>
      </c>
      <c r="F489" s="2">
        <v>45737</v>
      </c>
      <c r="G489" s="2">
        <v>45737</v>
      </c>
      <c r="H489" s="1">
        <v>14297964540</v>
      </c>
      <c r="I489" s="1" t="s">
        <v>462</v>
      </c>
      <c r="J489" s="1">
        <v>220548.74</v>
      </c>
      <c r="K489" s="2">
        <f t="shared" si="30"/>
        <v>45767</v>
      </c>
      <c r="L489" s="7">
        <v>210523.8</v>
      </c>
      <c r="M489" s="2">
        <v>45755</v>
      </c>
      <c r="N489" s="1">
        <f t="shared" si="31"/>
        <v>-12</v>
      </c>
      <c r="O489" s="7">
        <f t="shared" si="32"/>
        <v>-2526285.5999999996</v>
      </c>
      <c r="R489" s="5">
        <f t="shared" si="33"/>
        <v>30</v>
      </c>
    </row>
    <row r="490" spans="1:19" x14ac:dyDescent="0.25">
      <c r="A490" s="1">
        <v>489</v>
      </c>
      <c r="B490" s="1" t="s">
        <v>13</v>
      </c>
      <c r="C490" s="1" t="s">
        <v>436</v>
      </c>
      <c r="D490" s="1" t="s">
        <v>45</v>
      </c>
      <c r="E490" s="1">
        <v>1012750392</v>
      </c>
      <c r="F490" s="2">
        <v>45755</v>
      </c>
      <c r="G490" s="2">
        <v>45755</v>
      </c>
      <c r="H490" s="1">
        <v>14416221078</v>
      </c>
      <c r="I490" s="1" t="s">
        <v>463</v>
      </c>
      <c r="J490" s="1">
        <v>60234.89</v>
      </c>
      <c r="K490" s="2">
        <f t="shared" si="30"/>
        <v>45785</v>
      </c>
      <c r="L490" s="7">
        <v>57496.94</v>
      </c>
      <c r="M490" s="2">
        <v>45805</v>
      </c>
      <c r="N490" s="1">
        <f t="shared" si="31"/>
        <v>20</v>
      </c>
      <c r="O490" s="7">
        <f t="shared" si="32"/>
        <v>1149938.8</v>
      </c>
      <c r="R490" s="5">
        <f t="shared" si="33"/>
        <v>30</v>
      </c>
    </row>
    <row r="491" spans="1:19" x14ac:dyDescent="0.25">
      <c r="A491" s="1">
        <v>490</v>
      </c>
      <c r="B491" s="1" t="s">
        <v>13</v>
      </c>
      <c r="C491" s="1" t="s">
        <v>436</v>
      </c>
      <c r="D491" s="1" t="s">
        <v>45</v>
      </c>
      <c r="E491" s="1">
        <v>1012750392</v>
      </c>
      <c r="F491" s="2">
        <v>45755</v>
      </c>
      <c r="G491" s="2">
        <v>45755</v>
      </c>
      <c r="H491" s="1">
        <v>14416224262</v>
      </c>
      <c r="I491" s="1" t="s">
        <v>464</v>
      </c>
      <c r="J491" s="1">
        <v>17831.900000000001</v>
      </c>
      <c r="K491" s="2">
        <f t="shared" si="30"/>
        <v>45785</v>
      </c>
      <c r="L491" s="7">
        <v>17021.36</v>
      </c>
      <c r="M491" s="2">
        <v>45805</v>
      </c>
      <c r="N491" s="1">
        <f t="shared" si="31"/>
        <v>20</v>
      </c>
      <c r="O491" s="7">
        <f t="shared" si="32"/>
        <v>340427.2</v>
      </c>
      <c r="R491" s="5">
        <f t="shared" si="33"/>
        <v>30</v>
      </c>
    </row>
    <row r="492" spans="1:19" x14ac:dyDescent="0.25">
      <c r="A492" s="1">
        <v>491</v>
      </c>
      <c r="B492" s="1" t="s">
        <v>13</v>
      </c>
      <c r="C492" s="1" t="s">
        <v>436</v>
      </c>
      <c r="D492" s="1" t="s">
        <v>45</v>
      </c>
      <c r="E492" s="1">
        <v>1012750392</v>
      </c>
      <c r="F492" s="2">
        <v>45755</v>
      </c>
      <c r="G492" s="2">
        <v>45755</v>
      </c>
      <c r="H492" s="1">
        <v>14416226725</v>
      </c>
      <c r="I492" s="1" t="s">
        <v>465</v>
      </c>
      <c r="J492" s="1">
        <v>48541.41</v>
      </c>
      <c r="K492" s="2">
        <f t="shared" si="30"/>
        <v>45785</v>
      </c>
      <c r="L492" s="7">
        <v>46334.98</v>
      </c>
      <c r="M492" s="2">
        <v>45805</v>
      </c>
      <c r="N492" s="1">
        <f t="shared" si="31"/>
        <v>20</v>
      </c>
      <c r="O492" s="7">
        <f t="shared" si="32"/>
        <v>926699.60000000009</v>
      </c>
      <c r="R492" s="5">
        <f t="shared" si="33"/>
        <v>30</v>
      </c>
    </row>
    <row r="493" spans="1:19" x14ac:dyDescent="0.25">
      <c r="A493" s="1">
        <v>492</v>
      </c>
      <c r="B493" s="1" t="s">
        <v>13</v>
      </c>
      <c r="C493" s="1" t="s">
        <v>436</v>
      </c>
      <c r="D493" s="1" t="s">
        <v>45</v>
      </c>
      <c r="E493" s="1">
        <v>1012750392</v>
      </c>
      <c r="F493" s="2">
        <v>45755</v>
      </c>
      <c r="G493" s="2">
        <v>45755</v>
      </c>
      <c r="H493" s="1">
        <v>14416226753</v>
      </c>
      <c r="I493" s="1" t="s">
        <v>224</v>
      </c>
      <c r="J493" s="1">
        <v>11455.69</v>
      </c>
      <c r="K493" s="2">
        <f t="shared" si="30"/>
        <v>45785</v>
      </c>
      <c r="L493" s="7">
        <v>10934.98</v>
      </c>
      <c r="M493" s="2">
        <v>45805</v>
      </c>
      <c r="N493" s="1">
        <f t="shared" si="31"/>
        <v>20</v>
      </c>
      <c r="O493" s="7">
        <f t="shared" si="32"/>
        <v>218699.59999999998</v>
      </c>
      <c r="R493" s="5">
        <f t="shared" si="33"/>
        <v>30</v>
      </c>
    </row>
    <row r="494" spans="1:19" x14ac:dyDescent="0.25">
      <c r="A494" s="1">
        <v>493</v>
      </c>
      <c r="B494" s="1" t="s">
        <v>13</v>
      </c>
      <c r="C494" s="1" t="s">
        <v>436</v>
      </c>
      <c r="D494" s="1" t="s">
        <v>45</v>
      </c>
      <c r="E494" s="1">
        <v>1012750392</v>
      </c>
      <c r="F494" s="2">
        <v>45755</v>
      </c>
      <c r="G494" s="2">
        <v>45755</v>
      </c>
      <c r="H494" s="1">
        <v>14416226798</v>
      </c>
      <c r="I494" s="1" t="s">
        <v>466</v>
      </c>
      <c r="J494" s="1">
        <v>48779.199999999997</v>
      </c>
      <c r="K494" s="2">
        <f t="shared" si="30"/>
        <v>45785</v>
      </c>
      <c r="L494" s="7">
        <v>46561.96</v>
      </c>
      <c r="M494" s="2">
        <v>45805</v>
      </c>
      <c r="N494" s="1">
        <f t="shared" si="31"/>
        <v>20</v>
      </c>
      <c r="O494" s="7">
        <f t="shared" si="32"/>
        <v>931239.2</v>
      </c>
      <c r="R494" s="5">
        <f t="shared" si="33"/>
        <v>30</v>
      </c>
    </row>
    <row r="495" spans="1:19" x14ac:dyDescent="0.25">
      <c r="A495" s="1">
        <v>494</v>
      </c>
      <c r="B495" s="1" t="s">
        <v>13</v>
      </c>
      <c r="C495" s="1" t="s">
        <v>436</v>
      </c>
      <c r="D495" s="1" t="s">
        <v>45</v>
      </c>
      <c r="E495" s="1">
        <v>1012750392</v>
      </c>
      <c r="F495" s="2">
        <v>45755</v>
      </c>
      <c r="G495" s="2">
        <v>45755</v>
      </c>
      <c r="H495" s="1">
        <v>14416226918</v>
      </c>
      <c r="I495" s="1" t="s">
        <v>467</v>
      </c>
      <c r="J495" s="1">
        <v>44122.95</v>
      </c>
      <c r="K495" s="2">
        <f t="shared" si="30"/>
        <v>45785</v>
      </c>
      <c r="L495" s="7">
        <v>42117.36</v>
      </c>
      <c r="M495" s="2">
        <v>45805</v>
      </c>
      <c r="N495" s="1">
        <f t="shared" si="31"/>
        <v>20</v>
      </c>
      <c r="O495" s="7">
        <f t="shared" si="32"/>
        <v>842347.2</v>
      </c>
      <c r="R495" s="5">
        <f t="shared" si="33"/>
        <v>30</v>
      </c>
    </row>
    <row r="496" spans="1:19" x14ac:dyDescent="0.25">
      <c r="A496" s="1">
        <v>495</v>
      </c>
      <c r="B496" s="1" t="s">
        <v>13</v>
      </c>
      <c r="C496" s="1" t="s">
        <v>436</v>
      </c>
      <c r="D496" s="1" t="s">
        <v>45</v>
      </c>
      <c r="E496" s="1">
        <v>1012750392</v>
      </c>
      <c r="F496" s="2">
        <v>45755</v>
      </c>
      <c r="G496" s="2">
        <v>45755</v>
      </c>
      <c r="H496" s="1">
        <v>14416232328</v>
      </c>
      <c r="I496" s="1" t="s">
        <v>468</v>
      </c>
      <c r="J496" s="1">
        <v>2936.58</v>
      </c>
      <c r="K496" s="2">
        <f t="shared" si="30"/>
        <v>45785</v>
      </c>
      <c r="L496" s="7">
        <v>2803.1</v>
      </c>
      <c r="M496" s="2">
        <v>45771</v>
      </c>
      <c r="N496" s="1">
        <f t="shared" si="31"/>
        <v>-14</v>
      </c>
      <c r="O496" s="7">
        <f t="shared" si="32"/>
        <v>-39243.4</v>
      </c>
      <c r="R496" s="5">
        <f t="shared" si="33"/>
        <v>30</v>
      </c>
    </row>
    <row r="497" spans="1:18" x14ac:dyDescent="0.25">
      <c r="A497" s="1">
        <v>496</v>
      </c>
      <c r="B497" s="1" t="s">
        <v>13</v>
      </c>
      <c r="C497" s="1" t="s">
        <v>436</v>
      </c>
      <c r="D497" s="1" t="s">
        <v>45</v>
      </c>
      <c r="E497" s="1">
        <v>1012750392</v>
      </c>
      <c r="F497" s="2">
        <v>45755</v>
      </c>
      <c r="G497" s="2">
        <v>45755</v>
      </c>
      <c r="H497" s="1">
        <v>14416232510</v>
      </c>
      <c r="I497" s="1" t="s">
        <v>469</v>
      </c>
      <c r="J497" s="1">
        <v>3110.49</v>
      </c>
      <c r="K497" s="2">
        <f t="shared" si="30"/>
        <v>45785</v>
      </c>
      <c r="L497" s="7">
        <v>2969.1</v>
      </c>
      <c r="M497" s="2">
        <v>45771</v>
      </c>
      <c r="N497" s="1">
        <f t="shared" si="31"/>
        <v>-14</v>
      </c>
      <c r="O497" s="7">
        <f t="shared" si="32"/>
        <v>-41567.4</v>
      </c>
      <c r="R497" s="5">
        <f t="shared" si="33"/>
        <v>30</v>
      </c>
    </row>
    <row r="498" spans="1:18" x14ac:dyDescent="0.25">
      <c r="A498" s="1">
        <v>497</v>
      </c>
      <c r="B498" s="1" t="s">
        <v>13</v>
      </c>
      <c r="C498" s="1" t="s">
        <v>436</v>
      </c>
      <c r="D498" s="1" t="s">
        <v>45</v>
      </c>
      <c r="E498" s="1">
        <v>1012750392</v>
      </c>
      <c r="F498" s="2">
        <v>45755</v>
      </c>
      <c r="G498" s="2">
        <v>45755</v>
      </c>
      <c r="H498" s="1">
        <v>14416249084</v>
      </c>
      <c r="I498" s="1" t="s">
        <v>470</v>
      </c>
      <c r="J498" s="1">
        <v>20079.84</v>
      </c>
      <c r="K498" s="2">
        <f t="shared" si="30"/>
        <v>45785</v>
      </c>
      <c r="L498" s="7">
        <v>19167.12</v>
      </c>
      <c r="M498" s="2">
        <v>45805</v>
      </c>
      <c r="N498" s="1">
        <f t="shared" si="31"/>
        <v>20</v>
      </c>
      <c r="O498" s="7">
        <f t="shared" si="32"/>
        <v>383342.39999999997</v>
      </c>
      <c r="R498" s="5">
        <f t="shared" si="33"/>
        <v>30</v>
      </c>
    </row>
    <row r="499" spans="1:18" x14ac:dyDescent="0.25">
      <c r="A499" s="1">
        <v>498</v>
      </c>
      <c r="B499" s="1" t="s">
        <v>13</v>
      </c>
      <c r="C499" s="1" t="s">
        <v>436</v>
      </c>
      <c r="D499" s="1" t="s">
        <v>45</v>
      </c>
      <c r="E499" s="1">
        <v>1012750392</v>
      </c>
      <c r="F499" s="2">
        <v>45755</v>
      </c>
      <c r="G499" s="2">
        <v>45755</v>
      </c>
      <c r="H499" s="1">
        <v>14416249169</v>
      </c>
      <c r="I499" s="1" t="s">
        <v>471</v>
      </c>
      <c r="J499" s="1">
        <v>38432.01</v>
      </c>
      <c r="K499" s="2">
        <f t="shared" si="30"/>
        <v>45785</v>
      </c>
      <c r="L499" s="7">
        <v>36685.1</v>
      </c>
      <c r="M499" s="2">
        <v>45805</v>
      </c>
      <c r="N499" s="1">
        <f t="shared" si="31"/>
        <v>20</v>
      </c>
      <c r="O499" s="7">
        <f t="shared" si="32"/>
        <v>733702</v>
      </c>
      <c r="R499" s="5">
        <f t="shared" si="33"/>
        <v>30</v>
      </c>
    </row>
    <row r="500" spans="1:18" x14ac:dyDescent="0.25">
      <c r="A500" s="1">
        <v>499</v>
      </c>
      <c r="B500" s="1" t="s">
        <v>13</v>
      </c>
      <c r="C500" s="1" t="s">
        <v>436</v>
      </c>
      <c r="D500" s="1" t="s">
        <v>45</v>
      </c>
      <c r="E500" s="1">
        <v>1012750392</v>
      </c>
      <c r="F500" s="2">
        <v>45755</v>
      </c>
      <c r="G500" s="2">
        <v>45755</v>
      </c>
      <c r="H500" s="1">
        <v>14416249207</v>
      </c>
      <c r="I500" s="1" t="s">
        <v>472</v>
      </c>
      <c r="J500" s="1">
        <v>23896.44</v>
      </c>
      <c r="K500" s="2">
        <f t="shared" si="30"/>
        <v>45785</v>
      </c>
      <c r="L500" s="7">
        <v>22627.54</v>
      </c>
      <c r="M500" s="2">
        <v>45783</v>
      </c>
      <c r="N500" s="1">
        <f t="shared" si="31"/>
        <v>-2</v>
      </c>
      <c r="O500" s="7">
        <f t="shared" si="32"/>
        <v>-45255.08</v>
      </c>
      <c r="R500" s="5">
        <f t="shared" si="33"/>
        <v>30</v>
      </c>
    </row>
    <row r="501" spans="1:18" x14ac:dyDescent="0.25">
      <c r="A501" s="1">
        <v>500</v>
      </c>
      <c r="B501" s="1" t="s">
        <v>13</v>
      </c>
      <c r="C501" s="1" t="s">
        <v>436</v>
      </c>
      <c r="D501" s="1" t="s">
        <v>45</v>
      </c>
      <c r="E501" s="1">
        <v>1012750392</v>
      </c>
      <c r="F501" s="2">
        <v>45755</v>
      </c>
      <c r="G501" s="2">
        <v>45755</v>
      </c>
      <c r="H501" s="1">
        <v>14416249486</v>
      </c>
      <c r="I501" s="1" t="s">
        <v>473</v>
      </c>
      <c r="J501" s="1">
        <v>13857.7</v>
      </c>
      <c r="K501" s="2">
        <f t="shared" si="30"/>
        <v>45785</v>
      </c>
      <c r="L501" s="7">
        <v>13227.8</v>
      </c>
      <c r="M501" s="2">
        <v>45805</v>
      </c>
      <c r="N501" s="1">
        <f t="shared" si="31"/>
        <v>20</v>
      </c>
      <c r="O501" s="7">
        <f t="shared" si="32"/>
        <v>264556</v>
      </c>
      <c r="R501" s="5">
        <f t="shared" si="33"/>
        <v>30</v>
      </c>
    </row>
    <row r="502" spans="1:18" x14ac:dyDescent="0.25">
      <c r="A502" s="1">
        <v>501</v>
      </c>
      <c r="B502" s="1" t="s">
        <v>13</v>
      </c>
      <c r="C502" s="1" t="s">
        <v>436</v>
      </c>
      <c r="D502" s="1" t="s">
        <v>45</v>
      </c>
      <c r="E502" s="1">
        <v>1012750392</v>
      </c>
      <c r="F502" s="2">
        <v>45755</v>
      </c>
      <c r="G502" s="2">
        <v>45755</v>
      </c>
      <c r="H502" s="1">
        <v>14416249748</v>
      </c>
      <c r="I502" s="1" t="s">
        <v>474</v>
      </c>
      <c r="J502" s="1">
        <v>6344.08</v>
      </c>
      <c r="K502" s="2">
        <f t="shared" si="30"/>
        <v>45785</v>
      </c>
      <c r="L502" s="7">
        <v>6055.71</v>
      </c>
      <c r="M502" s="2">
        <v>45771</v>
      </c>
      <c r="N502" s="1">
        <f t="shared" si="31"/>
        <v>-14</v>
      </c>
      <c r="O502" s="7">
        <f t="shared" si="32"/>
        <v>-84779.94</v>
      </c>
      <c r="R502" s="5">
        <f t="shared" si="33"/>
        <v>30</v>
      </c>
    </row>
    <row r="503" spans="1:18" x14ac:dyDescent="0.25">
      <c r="A503" s="1">
        <v>502</v>
      </c>
      <c r="B503" s="1" t="s">
        <v>13</v>
      </c>
      <c r="C503" s="1" t="s">
        <v>436</v>
      </c>
      <c r="D503" s="1" t="s">
        <v>45</v>
      </c>
      <c r="E503" s="1">
        <v>1012750392</v>
      </c>
      <c r="F503" s="2">
        <v>45755</v>
      </c>
      <c r="G503" s="2">
        <v>45755</v>
      </c>
      <c r="H503" s="1">
        <v>14416249777</v>
      </c>
      <c r="I503" s="1" t="s">
        <v>475</v>
      </c>
      <c r="J503" s="1">
        <v>1055.04</v>
      </c>
      <c r="K503" s="2">
        <f t="shared" si="30"/>
        <v>45785</v>
      </c>
      <c r="L503" s="7">
        <v>1007.08</v>
      </c>
      <c r="M503" s="2">
        <v>45771</v>
      </c>
      <c r="N503" s="1">
        <f t="shared" si="31"/>
        <v>-14</v>
      </c>
      <c r="O503" s="7">
        <f t="shared" si="32"/>
        <v>-14099.12</v>
      </c>
      <c r="R503" s="5">
        <f t="shared" si="33"/>
        <v>30</v>
      </c>
    </row>
    <row r="504" spans="1:18" x14ac:dyDescent="0.25">
      <c r="A504" s="1">
        <v>503</v>
      </c>
      <c r="B504" s="1" t="s">
        <v>13</v>
      </c>
      <c r="C504" s="1" t="s">
        <v>436</v>
      </c>
      <c r="D504" s="1" t="s">
        <v>45</v>
      </c>
      <c r="E504" s="1">
        <v>1012750392</v>
      </c>
      <c r="F504" s="2">
        <v>45755</v>
      </c>
      <c r="G504" s="2">
        <v>45755</v>
      </c>
      <c r="H504" s="1">
        <v>14416249873</v>
      </c>
      <c r="I504" s="1" t="s">
        <v>476</v>
      </c>
      <c r="J504" s="1">
        <v>4692.12</v>
      </c>
      <c r="K504" s="2">
        <f t="shared" si="30"/>
        <v>45785</v>
      </c>
      <c r="L504" s="7">
        <v>4478.84</v>
      </c>
      <c r="M504" s="2">
        <v>45783</v>
      </c>
      <c r="N504" s="1">
        <f t="shared" si="31"/>
        <v>-2</v>
      </c>
      <c r="O504" s="7">
        <f t="shared" si="32"/>
        <v>-8957.68</v>
      </c>
      <c r="R504" s="5">
        <f t="shared" si="33"/>
        <v>30</v>
      </c>
    </row>
    <row r="505" spans="1:18" x14ac:dyDescent="0.25">
      <c r="A505" s="1">
        <v>504</v>
      </c>
      <c r="B505" s="1" t="s">
        <v>13</v>
      </c>
      <c r="C505" s="1" t="s">
        <v>436</v>
      </c>
      <c r="D505" s="1" t="s">
        <v>45</v>
      </c>
      <c r="E505" s="1">
        <v>1012750392</v>
      </c>
      <c r="F505" s="2">
        <v>45755</v>
      </c>
      <c r="G505" s="2">
        <v>45755</v>
      </c>
      <c r="H505" s="1">
        <v>14416259735</v>
      </c>
      <c r="I505" s="1" t="s">
        <v>477</v>
      </c>
      <c r="J505" s="1">
        <v>4109.08</v>
      </c>
      <c r="K505" s="2">
        <f t="shared" si="30"/>
        <v>45785</v>
      </c>
      <c r="L505" s="7">
        <v>3922.3</v>
      </c>
      <c r="M505" s="2">
        <v>45771</v>
      </c>
      <c r="N505" s="1">
        <f t="shared" si="31"/>
        <v>-14</v>
      </c>
      <c r="O505" s="7">
        <f t="shared" si="32"/>
        <v>-54912.200000000004</v>
      </c>
      <c r="R505" s="5">
        <f t="shared" si="33"/>
        <v>30</v>
      </c>
    </row>
    <row r="506" spans="1:18" x14ac:dyDescent="0.25">
      <c r="A506" s="1">
        <v>505</v>
      </c>
      <c r="B506" s="1" t="s">
        <v>13</v>
      </c>
      <c r="C506" s="1" t="s">
        <v>436</v>
      </c>
      <c r="D506" s="1" t="s">
        <v>45</v>
      </c>
      <c r="E506" s="1">
        <v>1012750392</v>
      </c>
      <c r="F506" s="2">
        <v>45755</v>
      </c>
      <c r="G506" s="2">
        <v>45755</v>
      </c>
      <c r="H506" s="1">
        <v>14416290504</v>
      </c>
      <c r="I506" s="1" t="s">
        <v>478</v>
      </c>
      <c r="J506" s="1">
        <v>1055.04</v>
      </c>
      <c r="K506" s="2">
        <f t="shared" si="30"/>
        <v>45785</v>
      </c>
      <c r="L506" s="7">
        <v>1007.08</v>
      </c>
      <c r="M506" s="2">
        <v>45771</v>
      </c>
      <c r="N506" s="1">
        <f t="shared" si="31"/>
        <v>-14</v>
      </c>
      <c r="O506" s="7">
        <f t="shared" si="32"/>
        <v>-14099.12</v>
      </c>
      <c r="R506" s="5">
        <f t="shared" si="33"/>
        <v>30</v>
      </c>
    </row>
    <row r="507" spans="1:18" x14ac:dyDescent="0.25">
      <c r="A507" s="1">
        <v>506</v>
      </c>
      <c r="B507" s="1" t="s">
        <v>13</v>
      </c>
      <c r="C507" s="1" t="s">
        <v>436</v>
      </c>
      <c r="D507" s="1" t="s">
        <v>45</v>
      </c>
      <c r="E507" s="1">
        <v>1012750392</v>
      </c>
      <c r="F507" s="2">
        <v>45755</v>
      </c>
      <c r="G507" s="2">
        <v>45755</v>
      </c>
      <c r="H507" s="1">
        <v>14416297943</v>
      </c>
      <c r="I507" s="1" t="s">
        <v>479</v>
      </c>
      <c r="J507" s="1">
        <v>7366.93</v>
      </c>
      <c r="K507" s="2">
        <f t="shared" si="30"/>
        <v>45785</v>
      </c>
      <c r="L507" s="7">
        <v>7032.07</v>
      </c>
      <c r="M507" s="2">
        <v>45805</v>
      </c>
      <c r="N507" s="1">
        <f t="shared" si="31"/>
        <v>20</v>
      </c>
      <c r="O507" s="7">
        <f t="shared" si="32"/>
        <v>140641.4</v>
      </c>
      <c r="R507" s="5">
        <f t="shared" si="33"/>
        <v>30</v>
      </c>
    </row>
    <row r="508" spans="1:18" x14ac:dyDescent="0.25">
      <c r="A508" s="1">
        <v>507</v>
      </c>
      <c r="B508" s="1" t="s">
        <v>13</v>
      </c>
      <c r="C508" s="1" t="s">
        <v>436</v>
      </c>
      <c r="D508" s="1" t="s">
        <v>45</v>
      </c>
      <c r="E508" s="1">
        <v>1012750392</v>
      </c>
      <c r="F508" s="2">
        <v>45755</v>
      </c>
      <c r="G508" s="2">
        <v>45755</v>
      </c>
      <c r="H508" s="1">
        <v>14416297987</v>
      </c>
      <c r="I508" s="1" t="s">
        <v>480</v>
      </c>
      <c r="J508" s="1">
        <v>56126.63</v>
      </c>
      <c r="K508" s="2">
        <f t="shared" si="30"/>
        <v>45785</v>
      </c>
      <c r="L508" s="7">
        <v>53575.42</v>
      </c>
      <c r="M508" s="2">
        <v>45805</v>
      </c>
      <c r="N508" s="1">
        <f t="shared" si="31"/>
        <v>20</v>
      </c>
      <c r="O508" s="7">
        <f t="shared" si="32"/>
        <v>1071508.3999999999</v>
      </c>
      <c r="R508" s="5">
        <f t="shared" si="33"/>
        <v>30</v>
      </c>
    </row>
    <row r="509" spans="1:18" x14ac:dyDescent="0.25">
      <c r="A509" s="1">
        <v>508</v>
      </c>
      <c r="B509" s="1" t="s">
        <v>13</v>
      </c>
      <c r="C509" s="1" t="s">
        <v>436</v>
      </c>
      <c r="D509" s="1" t="s">
        <v>45</v>
      </c>
      <c r="E509" s="1">
        <v>1012750392</v>
      </c>
      <c r="F509" s="2">
        <v>45755</v>
      </c>
      <c r="G509" s="2">
        <v>45755</v>
      </c>
      <c r="H509" s="1">
        <v>14416298114</v>
      </c>
      <c r="I509" s="1" t="s">
        <v>481</v>
      </c>
      <c r="J509" s="1">
        <v>11395.5</v>
      </c>
      <c r="K509" s="2">
        <f t="shared" si="30"/>
        <v>45785</v>
      </c>
      <c r="L509" s="7">
        <v>10877.52</v>
      </c>
      <c r="M509" s="2">
        <v>45783</v>
      </c>
      <c r="N509" s="1">
        <f t="shared" si="31"/>
        <v>-2</v>
      </c>
      <c r="O509" s="7">
        <f t="shared" si="32"/>
        <v>-21755.040000000001</v>
      </c>
      <c r="R509" s="5">
        <f t="shared" si="33"/>
        <v>30</v>
      </c>
    </row>
    <row r="510" spans="1:18" x14ac:dyDescent="0.25">
      <c r="A510" s="1">
        <v>509</v>
      </c>
      <c r="B510" s="1" t="s">
        <v>13</v>
      </c>
      <c r="C510" s="1" t="s">
        <v>436</v>
      </c>
      <c r="D510" s="1" t="s">
        <v>45</v>
      </c>
      <c r="E510" s="1">
        <v>1012750392</v>
      </c>
      <c r="F510" s="2">
        <v>45755</v>
      </c>
      <c r="G510" s="2">
        <v>45755</v>
      </c>
      <c r="H510" s="1">
        <v>14416298196</v>
      </c>
      <c r="I510" s="1" t="s">
        <v>223</v>
      </c>
      <c r="J510" s="1">
        <v>57278.53</v>
      </c>
      <c r="K510" s="2">
        <f t="shared" si="30"/>
        <v>45785</v>
      </c>
      <c r="L510" s="7">
        <v>54674.96</v>
      </c>
      <c r="M510" s="2">
        <v>45805</v>
      </c>
      <c r="N510" s="1">
        <f t="shared" si="31"/>
        <v>20</v>
      </c>
      <c r="O510" s="7">
        <f t="shared" si="32"/>
        <v>1093499.2</v>
      </c>
      <c r="R510" s="5">
        <f t="shared" si="33"/>
        <v>30</v>
      </c>
    </row>
    <row r="511" spans="1:18" x14ac:dyDescent="0.25">
      <c r="A511" s="1">
        <v>510</v>
      </c>
      <c r="B511" s="1" t="s">
        <v>13</v>
      </c>
      <c r="C511" s="1" t="s">
        <v>436</v>
      </c>
      <c r="D511" s="1" t="s">
        <v>45</v>
      </c>
      <c r="E511" s="1">
        <v>1012750392</v>
      </c>
      <c r="F511" s="2">
        <v>45755</v>
      </c>
      <c r="G511" s="2">
        <v>45755</v>
      </c>
      <c r="H511" s="1">
        <v>14416298218</v>
      </c>
      <c r="I511" s="1" t="s">
        <v>482</v>
      </c>
      <c r="J511" s="1">
        <v>8454.14</v>
      </c>
      <c r="K511" s="2">
        <f t="shared" si="30"/>
        <v>45785</v>
      </c>
      <c r="L511" s="7">
        <v>8069.86</v>
      </c>
      <c r="M511" s="2">
        <v>45771</v>
      </c>
      <c r="N511" s="1">
        <f t="shared" si="31"/>
        <v>-14</v>
      </c>
      <c r="O511" s="7">
        <f t="shared" si="32"/>
        <v>-112978.04</v>
      </c>
      <c r="R511" s="5">
        <f t="shared" si="33"/>
        <v>30</v>
      </c>
    </row>
    <row r="512" spans="1:18" x14ac:dyDescent="0.25">
      <c r="A512" s="1">
        <v>511</v>
      </c>
      <c r="B512" s="1" t="s">
        <v>13</v>
      </c>
      <c r="C512" s="1" t="s">
        <v>436</v>
      </c>
      <c r="D512" s="1" t="s">
        <v>45</v>
      </c>
      <c r="E512" s="1">
        <v>1012750392</v>
      </c>
      <c r="F512" s="2">
        <v>45755</v>
      </c>
      <c r="G512" s="2">
        <v>45755</v>
      </c>
      <c r="H512" s="1">
        <v>14416298252</v>
      </c>
      <c r="I512" s="1" t="s">
        <v>483</v>
      </c>
      <c r="J512" s="1">
        <v>547.09</v>
      </c>
      <c r="K512" s="2">
        <f t="shared" si="30"/>
        <v>45785</v>
      </c>
      <c r="L512" s="7">
        <v>522.22</v>
      </c>
      <c r="M512" s="2">
        <v>45805</v>
      </c>
      <c r="N512" s="1">
        <f t="shared" si="31"/>
        <v>20</v>
      </c>
      <c r="O512" s="7">
        <f t="shared" si="32"/>
        <v>10444.400000000001</v>
      </c>
      <c r="R512" s="5">
        <f t="shared" si="33"/>
        <v>30</v>
      </c>
    </row>
    <row r="513" spans="1:18" x14ac:dyDescent="0.25">
      <c r="A513" s="1">
        <v>512</v>
      </c>
      <c r="B513" s="1" t="s">
        <v>13</v>
      </c>
      <c r="C513" s="1" t="s">
        <v>436</v>
      </c>
      <c r="D513" s="1" t="s">
        <v>45</v>
      </c>
      <c r="E513" s="1">
        <v>1012750392</v>
      </c>
      <c r="F513" s="2">
        <v>45755</v>
      </c>
      <c r="G513" s="2">
        <v>45755</v>
      </c>
      <c r="H513" s="1">
        <v>14416298297</v>
      </c>
      <c r="I513" s="1" t="s">
        <v>484</v>
      </c>
      <c r="J513" s="1">
        <v>31780.33</v>
      </c>
      <c r="K513" s="2">
        <f t="shared" si="30"/>
        <v>45785</v>
      </c>
      <c r="L513" s="7">
        <v>30335.77</v>
      </c>
      <c r="M513" s="2">
        <v>45805</v>
      </c>
      <c r="N513" s="1">
        <f t="shared" si="31"/>
        <v>20</v>
      </c>
      <c r="O513" s="7">
        <f t="shared" si="32"/>
        <v>606715.4</v>
      </c>
      <c r="R513" s="5">
        <f t="shared" si="33"/>
        <v>30</v>
      </c>
    </row>
    <row r="514" spans="1:18" x14ac:dyDescent="0.25">
      <c r="A514" s="1">
        <v>513</v>
      </c>
      <c r="B514" s="1" t="s">
        <v>13</v>
      </c>
      <c r="C514" s="1" t="s">
        <v>436</v>
      </c>
      <c r="D514" s="1" t="s">
        <v>45</v>
      </c>
      <c r="E514" s="1">
        <v>1012750392</v>
      </c>
      <c r="F514" s="2">
        <v>45755</v>
      </c>
      <c r="G514" s="2">
        <v>45755</v>
      </c>
      <c r="H514" s="1">
        <v>14416298524</v>
      </c>
      <c r="I514" s="1" t="s">
        <v>485</v>
      </c>
      <c r="J514" s="1">
        <v>25318.05</v>
      </c>
      <c r="K514" s="2">
        <f t="shared" si="30"/>
        <v>45785</v>
      </c>
      <c r="L514" s="7">
        <v>24167.23</v>
      </c>
      <c r="M514" s="2">
        <v>45805</v>
      </c>
      <c r="N514" s="1">
        <f t="shared" si="31"/>
        <v>20</v>
      </c>
      <c r="O514" s="7">
        <f t="shared" si="32"/>
        <v>483344.6</v>
      </c>
      <c r="R514" s="5">
        <f t="shared" si="33"/>
        <v>30</v>
      </c>
    </row>
    <row r="515" spans="1:18" x14ac:dyDescent="0.25">
      <c r="A515" s="1">
        <v>514</v>
      </c>
      <c r="B515" s="1" t="s">
        <v>13</v>
      </c>
      <c r="C515" s="1" t="s">
        <v>436</v>
      </c>
      <c r="D515" s="1" t="s">
        <v>45</v>
      </c>
      <c r="E515" s="1">
        <v>1012750392</v>
      </c>
      <c r="F515" s="2">
        <v>45755</v>
      </c>
      <c r="G515" s="2">
        <v>45755</v>
      </c>
      <c r="H515" s="1">
        <v>14416305670</v>
      </c>
      <c r="I515" s="1" t="s">
        <v>486</v>
      </c>
      <c r="J515" s="1">
        <v>19881.259999999998</v>
      </c>
      <c r="K515" s="2">
        <f t="shared" ref="K515:K578" si="34">G515+30</f>
        <v>45785</v>
      </c>
      <c r="L515" s="7">
        <v>18977.57</v>
      </c>
      <c r="M515" s="2">
        <v>45805</v>
      </c>
      <c r="N515" s="1">
        <f t="shared" ref="N515:N578" si="35">M515-K515</f>
        <v>20</v>
      </c>
      <c r="O515" s="7">
        <f t="shared" ref="O515:O578" si="36">N515*L515</f>
        <v>379551.4</v>
      </c>
      <c r="R515" s="5">
        <f t="shared" ref="R515:R578" si="37">+K515-G515</f>
        <v>30</v>
      </c>
    </row>
    <row r="516" spans="1:18" x14ac:dyDescent="0.25">
      <c r="A516" s="1">
        <v>515</v>
      </c>
      <c r="B516" s="1" t="s">
        <v>13</v>
      </c>
      <c r="C516" s="1" t="s">
        <v>436</v>
      </c>
      <c r="D516" s="1" t="s">
        <v>45</v>
      </c>
      <c r="E516" s="1">
        <v>1012750392</v>
      </c>
      <c r="F516" s="2">
        <v>45755</v>
      </c>
      <c r="G516" s="2">
        <v>45755</v>
      </c>
      <c r="H516" s="1">
        <v>14416320911</v>
      </c>
      <c r="I516" s="1" t="s">
        <v>487</v>
      </c>
      <c r="J516" s="1">
        <v>3567.68</v>
      </c>
      <c r="K516" s="2">
        <f t="shared" si="34"/>
        <v>45785</v>
      </c>
      <c r="L516" s="7">
        <v>3405.51</v>
      </c>
      <c r="M516" s="2">
        <v>45783</v>
      </c>
      <c r="N516" s="1">
        <f t="shared" si="35"/>
        <v>-2</v>
      </c>
      <c r="O516" s="7">
        <f t="shared" si="36"/>
        <v>-6811.02</v>
      </c>
      <c r="R516" s="5">
        <f t="shared" si="37"/>
        <v>30</v>
      </c>
    </row>
    <row r="517" spans="1:18" x14ac:dyDescent="0.25">
      <c r="A517" s="1">
        <v>516</v>
      </c>
      <c r="B517" s="1" t="s">
        <v>13</v>
      </c>
      <c r="C517" s="1" t="s">
        <v>436</v>
      </c>
      <c r="D517" s="1" t="s">
        <v>45</v>
      </c>
      <c r="E517" s="1">
        <v>1012750392</v>
      </c>
      <c r="F517" s="2">
        <v>45755</v>
      </c>
      <c r="G517" s="2">
        <v>45755</v>
      </c>
      <c r="H517" s="1">
        <v>14416320930</v>
      </c>
      <c r="I517" s="1" t="s">
        <v>488</v>
      </c>
      <c r="J517" s="1">
        <v>10605.89</v>
      </c>
      <c r="K517" s="2">
        <f t="shared" si="34"/>
        <v>45785</v>
      </c>
      <c r="L517" s="7">
        <v>10123.799999999999</v>
      </c>
      <c r="M517" s="2">
        <v>45805</v>
      </c>
      <c r="N517" s="1">
        <f t="shared" si="35"/>
        <v>20</v>
      </c>
      <c r="O517" s="7">
        <f t="shared" si="36"/>
        <v>202476</v>
      </c>
      <c r="R517" s="5">
        <f t="shared" si="37"/>
        <v>30</v>
      </c>
    </row>
    <row r="518" spans="1:18" x14ac:dyDescent="0.25">
      <c r="A518" s="1">
        <v>517</v>
      </c>
      <c r="B518" s="1" t="s">
        <v>13</v>
      </c>
      <c r="C518" s="1" t="s">
        <v>436</v>
      </c>
      <c r="D518" s="1" t="s">
        <v>45</v>
      </c>
      <c r="E518" s="1">
        <v>1012750392</v>
      </c>
      <c r="F518" s="2">
        <v>45755</v>
      </c>
      <c r="G518" s="2">
        <v>45755</v>
      </c>
      <c r="H518" s="1">
        <v>14416321118</v>
      </c>
      <c r="I518" s="1" t="s">
        <v>489</v>
      </c>
      <c r="J518" s="1">
        <v>3831.44</v>
      </c>
      <c r="K518" s="2">
        <f t="shared" si="34"/>
        <v>45785</v>
      </c>
      <c r="L518" s="7">
        <v>3657.28</v>
      </c>
      <c r="M518" s="2">
        <v>45771</v>
      </c>
      <c r="N518" s="1">
        <f t="shared" si="35"/>
        <v>-14</v>
      </c>
      <c r="O518" s="7">
        <f t="shared" si="36"/>
        <v>-51201.920000000006</v>
      </c>
      <c r="R518" s="5">
        <f t="shared" si="37"/>
        <v>30</v>
      </c>
    </row>
    <row r="519" spans="1:18" x14ac:dyDescent="0.25">
      <c r="A519" s="1">
        <v>518</v>
      </c>
      <c r="B519" s="1" t="s">
        <v>13</v>
      </c>
      <c r="C519" s="1" t="s">
        <v>436</v>
      </c>
      <c r="D519" s="1" t="s">
        <v>45</v>
      </c>
      <c r="E519" s="1">
        <v>1012750392</v>
      </c>
      <c r="F519" s="2">
        <v>45755</v>
      </c>
      <c r="G519" s="2">
        <v>45755</v>
      </c>
      <c r="H519" s="1">
        <v>14416324533</v>
      </c>
      <c r="I519" s="1" t="s">
        <v>490</v>
      </c>
      <c r="J519" s="1">
        <v>4136.84</v>
      </c>
      <c r="K519" s="2">
        <f t="shared" si="34"/>
        <v>45785</v>
      </c>
      <c r="L519" s="7">
        <v>3948.8</v>
      </c>
      <c r="M519" s="2">
        <v>45771</v>
      </c>
      <c r="N519" s="1">
        <f t="shared" si="35"/>
        <v>-14</v>
      </c>
      <c r="O519" s="7">
        <f t="shared" si="36"/>
        <v>-55283.200000000004</v>
      </c>
      <c r="R519" s="5">
        <f t="shared" si="37"/>
        <v>30</v>
      </c>
    </row>
    <row r="520" spans="1:18" x14ac:dyDescent="0.25">
      <c r="A520" s="1">
        <v>519</v>
      </c>
      <c r="B520" s="1" t="s">
        <v>13</v>
      </c>
      <c r="C520" s="1" t="s">
        <v>436</v>
      </c>
      <c r="D520" s="1" t="s">
        <v>45</v>
      </c>
      <c r="E520" s="1">
        <v>1012750392</v>
      </c>
      <c r="F520" s="2">
        <v>45755</v>
      </c>
      <c r="G520" s="2">
        <v>45755</v>
      </c>
      <c r="H520" s="1">
        <v>14416332867</v>
      </c>
      <c r="I520" s="1" t="s">
        <v>491</v>
      </c>
      <c r="J520" s="1">
        <v>3234.5</v>
      </c>
      <c r="K520" s="2">
        <f t="shared" si="34"/>
        <v>45785</v>
      </c>
      <c r="L520" s="7">
        <v>3087.48</v>
      </c>
      <c r="M520" s="2">
        <v>45771</v>
      </c>
      <c r="N520" s="1">
        <f t="shared" si="35"/>
        <v>-14</v>
      </c>
      <c r="O520" s="7">
        <f t="shared" si="36"/>
        <v>-43224.72</v>
      </c>
      <c r="R520" s="5">
        <f t="shared" si="37"/>
        <v>30</v>
      </c>
    </row>
    <row r="521" spans="1:18" x14ac:dyDescent="0.25">
      <c r="A521" s="1">
        <v>520</v>
      </c>
      <c r="B521" s="1" t="s">
        <v>13</v>
      </c>
      <c r="C521" s="1" t="s">
        <v>436</v>
      </c>
      <c r="D521" s="1" t="s">
        <v>45</v>
      </c>
      <c r="E521" s="1">
        <v>1012750392</v>
      </c>
      <c r="F521" s="2">
        <v>45758</v>
      </c>
      <c r="G521" s="2">
        <v>45758</v>
      </c>
      <c r="H521" s="1">
        <v>14449336201</v>
      </c>
      <c r="I521" s="1" t="s">
        <v>492</v>
      </c>
      <c r="J521" s="1">
        <v>1146.3699999999999</v>
      </c>
      <c r="K521" s="2">
        <f t="shared" si="34"/>
        <v>45788</v>
      </c>
      <c r="L521" s="7">
        <v>1094.26</v>
      </c>
      <c r="M521" s="2">
        <v>45805</v>
      </c>
      <c r="N521" s="1">
        <f t="shared" si="35"/>
        <v>17</v>
      </c>
      <c r="O521" s="7">
        <f t="shared" si="36"/>
        <v>18602.419999999998</v>
      </c>
      <c r="R521" s="5">
        <f t="shared" si="37"/>
        <v>30</v>
      </c>
    </row>
    <row r="522" spans="1:18" x14ac:dyDescent="0.25">
      <c r="A522" s="1">
        <v>521</v>
      </c>
      <c r="B522" s="1" t="s">
        <v>13</v>
      </c>
      <c r="C522" s="1" t="s">
        <v>436</v>
      </c>
      <c r="D522" s="1" t="s">
        <v>45</v>
      </c>
      <c r="E522" s="1">
        <v>1012750392</v>
      </c>
      <c r="F522" s="2">
        <v>45758</v>
      </c>
      <c r="G522" s="2">
        <v>45758</v>
      </c>
      <c r="H522" s="1">
        <v>14449337224</v>
      </c>
      <c r="I522" s="1" t="s">
        <v>493</v>
      </c>
      <c r="J522" s="1">
        <v>923.24</v>
      </c>
      <c r="K522" s="2">
        <f t="shared" si="34"/>
        <v>45788</v>
      </c>
      <c r="L522" s="7">
        <v>881.27</v>
      </c>
      <c r="M522" s="2">
        <v>45805</v>
      </c>
      <c r="N522" s="1">
        <f t="shared" si="35"/>
        <v>17</v>
      </c>
      <c r="O522" s="7">
        <f t="shared" si="36"/>
        <v>14981.59</v>
      </c>
      <c r="R522" s="5">
        <f t="shared" si="37"/>
        <v>30</v>
      </c>
    </row>
    <row r="523" spans="1:18" x14ac:dyDescent="0.25">
      <c r="A523" s="1">
        <v>522</v>
      </c>
      <c r="B523" s="1" t="s">
        <v>13</v>
      </c>
      <c r="C523" s="1" t="s">
        <v>436</v>
      </c>
      <c r="D523" s="1" t="s">
        <v>45</v>
      </c>
      <c r="E523" s="1">
        <v>1012750392</v>
      </c>
      <c r="F523" s="2">
        <v>45758</v>
      </c>
      <c r="G523" s="2">
        <v>45758</v>
      </c>
      <c r="H523" s="1">
        <v>14449404827</v>
      </c>
      <c r="I523" s="1" t="s">
        <v>494</v>
      </c>
      <c r="J523" s="1">
        <v>1852.47</v>
      </c>
      <c r="K523" s="2">
        <f t="shared" si="34"/>
        <v>45788</v>
      </c>
      <c r="L523" s="7">
        <v>1768.27</v>
      </c>
      <c r="M523" s="2">
        <v>45805</v>
      </c>
      <c r="N523" s="1">
        <f t="shared" si="35"/>
        <v>17</v>
      </c>
      <c r="O523" s="7">
        <f t="shared" si="36"/>
        <v>30060.59</v>
      </c>
      <c r="R523" s="5">
        <f t="shared" si="37"/>
        <v>30</v>
      </c>
    </row>
    <row r="524" spans="1:18" x14ac:dyDescent="0.25">
      <c r="A524" s="1">
        <v>523</v>
      </c>
      <c r="B524" s="1" t="s">
        <v>13</v>
      </c>
      <c r="C524" s="1" t="s">
        <v>436</v>
      </c>
      <c r="D524" s="1" t="s">
        <v>45</v>
      </c>
      <c r="E524" s="1">
        <v>1012750392</v>
      </c>
      <c r="F524" s="2">
        <v>45763</v>
      </c>
      <c r="G524" s="2">
        <v>45763</v>
      </c>
      <c r="H524" s="1">
        <v>14449404859</v>
      </c>
      <c r="I524" s="1" t="s">
        <v>495</v>
      </c>
      <c r="J524" s="1">
        <v>635.09</v>
      </c>
      <c r="K524" s="2">
        <f t="shared" si="34"/>
        <v>45793</v>
      </c>
      <c r="L524" s="7">
        <v>606.22</v>
      </c>
      <c r="M524" s="2">
        <v>45805</v>
      </c>
      <c r="N524" s="1">
        <f t="shared" si="35"/>
        <v>12</v>
      </c>
      <c r="O524" s="7">
        <f t="shared" si="36"/>
        <v>7274.64</v>
      </c>
      <c r="R524" s="5">
        <f t="shared" si="37"/>
        <v>30</v>
      </c>
    </row>
    <row r="525" spans="1:18" x14ac:dyDescent="0.25">
      <c r="A525" s="1">
        <v>524</v>
      </c>
      <c r="B525" s="1" t="s">
        <v>13</v>
      </c>
      <c r="C525" s="1" t="s">
        <v>436</v>
      </c>
      <c r="D525" s="1" t="s">
        <v>45</v>
      </c>
      <c r="E525" s="1">
        <v>1012750392</v>
      </c>
      <c r="F525" s="2">
        <v>45759</v>
      </c>
      <c r="G525" s="2">
        <v>45759</v>
      </c>
      <c r="H525" s="1">
        <v>14449405177</v>
      </c>
      <c r="I525" s="1" t="s">
        <v>496</v>
      </c>
      <c r="J525" s="1">
        <v>2707.8</v>
      </c>
      <c r="K525" s="2">
        <f t="shared" si="34"/>
        <v>45789</v>
      </c>
      <c r="L525" s="7">
        <v>2584.7199999999998</v>
      </c>
      <c r="M525" s="2">
        <v>45805</v>
      </c>
      <c r="N525" s="1">
        <f t="shared" si="35"/>
        <v>16</v>
      </c>
      <c r="O525" s="7">
        <f t="shared" si="36"/>
        <v>41355.519999999997</v>
      </c>
      <c r="R525" s="5">
        <f t="shared" si="37"/>
        <v>30</v>
      </c>
    </row>
    <row r="526" spans="1:18" x14ac:dyDescent="0.25">
      <c r="A526" s="1">
        <v>525</v>
      </c>
      <c r="B526" s="1" t="s">
        <v>13</v>
      </c>
      <c r="C526" s="1" t="s">
        <v>436</v>
      </c>
      <c r="D526" s="1" t="s">
        <v>45</v>
      </c>
      <c r="E526" s="1">
        <v>1012750392</v>
      </c>
      <c r="F526" s="2">
        <v>45758</v>
      </c>
      <c r="G526" s="2">
        <v>45758</v>
      </c>
      <c r="H526" s="1">
        <v>14449417710</v>
      </c>
      <c r="I526" s="1" t="s">
        <v>497</v>
      </c>
      <c r="J526" s="1">
        <v>599.79999999999995</v>
      </c>
      <c r="K526" s="2">
        <f t="shared" si="34"/>
        <v>45788</v>
      </c>
      <c r="L526" s="7">
        <v>572.54</v>
      </c>
      <c r="M526" s="2">
        <v>45805</v>
      </c>
      <c r="N526" s="1">
        <f t="shared" si="35"/>
        <v>17</v>
      </c>
      <c r="O526" s="7">
        <f t="shared" si="36"/>
        <v>9733.18</v>
      </c>
      <c r="R526" s="5">
        <f t="shared" si="37"/>
        <v>30</v>
      </c>
    </row>
    <row r="527" spans="1:18" x14ac:dyDescent="0.25">
      <c r="A527" s="1">
        <v>526</v>
      </c>
      <c r="B527" s="1" t="s">
        <v>13</v>
      </c>
      <c r="C527" s="1" t="s">
        <v>436</v>
      </c>
      <c r="D527" s="1" t="s">
        <v>45</v>
      </c>
      <c r="E527" s="1">
        <v>1012750392</v>
      </c>
      <c r="F527" s="2">
        <v>45763</v>
      </c>
      <c r="G527" s="2">
        <v>45763</v>
      </c>
      <c r="H527" s="1">
        <v>14482639372</v>
      </c>
      <c r="I527" s="1" t="s">
        <v>498</v>
      </c>
      <c r="J527" s="1">
        <v>1693.56</v>
      </c>
      <c r="K527" s="2">
        <f t="shared" si="34"/>
        <v>45793</v>
      </c>
      <c r="L527" s="7">
        <v>1616.58</v>
      </c>
      <c r="M527" s="2">
        <v>45805</v>
      </c>
      <c r="N527" s="1">
        <f t="shared" si="35"/>
        <v>12</v>
      </c>
      <c r="O527" s="7">
        <f t="shared" si="36"/>
        <v>19398.96</v>
      </c>
      <c r="R527" s="5">
        <f t="shared" si="37"/>
        <v>30</v>
      </c>
    </row>
    <row r="528" spans="1:18" x14ac:dyDescent="0.25">
      <c r="A528" s="1">
        <v>527</v>
      </c>
      <c r="B528" s="1" t="s">
        <v>13</v>
      </c>
      <c r="C528" s="1" t="s">
        <v>436</v>
      </c>
      <c r="D528" s="1" t="s">
        <v>45</v>
      </c>
      <c r="E528" s="1">
        <v>1012750392</v>
      </c>
      <c r="F528" s="2">
        <v>45762</v>
      </c>
      <c r="G528" s="2">
        <v>45762</v>
      </c>
      <c r="H528" s="1">
        <v>14482639623</v>
      </c>
      <c r="I528" s="1" t="s">
        <v>279</v>
      </c>
      <c r="J528" s="1">
        <v>16905.63</v>
      </c>
      <c r="K528" s="2">
        <f t="shared" si="34"/>
        <v>45792</v>
      </c>
      <c r="L528" s="7">
        <v>16123.6</v>
      </c>
      <c r="M528" s="2">
        <v>45776</v>
      </c>
      <c r="N528" s="1">
        <f t="shared" si="35"/>
        <v>-16</v>
      </c>
      <c r="O528" s="7">
        <f t="shared" si="36"/>
        <v>-257977.60000000001</v>
      </c>
      <c r="R528" s="5">
        <f t="shared" si="37"/>
        <v>30</v>
      </c>
    </row>
    <row r="529" spans="1:18" x14ac:dyDescent="0.25">
      <c r="A529" s="1">
        <v>528</v>
      </c>
      <c r="B529" s="1" t="s">
        <v>13</v>
      </c>
      <c r="C529" s="1" t="s">
        <v>436</v>
      </c>
      <c r="D529" s="1" t="s">
        <v>45</v>
      </c>
      <c r="E529" s="1">
        <v>1012750392</v>
      </c>
      <c r="F529" s="2">
        <v>45762</v>
      </c>
      <c r="G529" s="2">
        <v>45762</v>
      </c>
      <c r="H529" s="1">
        <v>14482640133</v>
      </c>
      <c r="I529" s="1" t="s">
        <v>499</v>
      </c>
      <c r="J529" s="1">
        <v>2822.6</v>
      </c>
      <c r="K529" s="2">
        <f t="shared" si="34"/>
        <v>45792</v>
      </c>
      <c r="L529" s="7">
        <v>2694.3</v>
      </c>
      <c r="M529" s="2">
        <v>45805</v>
      </c>
      <c r="N529" s="1">
        <f t="shared" si="35"/>
        <v>13</v>
      </c>
      <c r="O529" s="7">
        <f t="shared" si="36"/>
        <v>35025.9</v>
      </c>
      <c r="R529" s="5">
        <f t="shared" si="37"/>
        <v>30</v>
      </c>
    </row>
    <row r="530" spans="1:18" x14ac:dyDescent="0.25">
      <c r="A530" s="1">
        <v>529</v>
      </c>
      <c r="B530" s="1" t="s">
        <v>13</v>
      </c>
      <c r="C530" s="1" t="s">
        <v>436</v>
      </c>
      <c r="D530" s="1" t="s">
        <v>45</v>
      </c>
      <c r="E530" s="1">
        <v>1012750392</v>
      </c>
      <c r="F530" s="2">
        <v>45763</v>
      </c>
      <c r="G530" s="2">
        <v>45763</v>
      </c>
      <c r="H530" s="1">
        <v>14482673558</v>
      </c>
      <c r="I530" s="1" t="s">
        <v>500</v>
      </c>
      <c r="J530" s="1">
        <v>197.58</v>
      </c>
      <c r="K530" s="2">
        <f t="shared" si="34"/>
        <v>45793</v>
      </c>
      <c r="L530" s="7">
        <v>188.6</v>
      </c>
      <c r="M530" s="2">
        <v>45805</v>
      </c>
      <c r="N530" s="1">
        <f t="shared" si="35"/>
        <v>12</v>
      </c>
      <c r="O530" s="7">
        <f t="shared" si="36"/>
        <v>2263.1999999999998</v>
      </c>
      <c r="R530" s="5">
        <f t="shared" si="37"/>
        <v>30</v>
      </c>
    </row>
    <row r="531" spans="1:18" x14ac:dyDescent="0.25">
      <c r="A531" s="1">
        <v>530</v>
      </c>
      <c r="B531" s="1" t="s">
        <v>13</v>
      </c>
      <c r="C531" s="1" t="s">
        <v>436</v>
      </c>
      <c r="D531" s="1" t="s">
        <v>45</v>
      </c>
      <c r="E531" s="1">
        <v>1012750392</v>
      </c>
      <c r="F531" s="2">
        <v>45763</v>
      </c>
      <c r="G531" s="2">
        <v>45763</v>
      </c>
      <c r="H531" s="1">
        <v>14482674343</v>
      </c>
      <c r="I531" s="1" t="s">
        <v>501</v>
      </c>
      <c r="J531" s="1">
        <v>1020.26</v>
      </c>
      <c r="K531" s="2">
        <f t="shared" si="34"/>
        <v>45793</v>
      </c>
      <c r="L531" s="7">
        <v>973.88</v>
      </c>
      <c r="M531" s="2">
        <v>45805</v>
      </c>
      <c r="N531" s="1">
        <f t="shared" si="35"/>
        <v>12</v>
      </c>
      <c r="O531" s="7">
        <f t="shared" si="36"/>
        <v>11686.56</v>
      </c>
      <c r="R531" s="5">
        <f t="shared" si="37"/>
        <v>30</v>
      </c>
    </row>
    <row r="532" spans="1:18" x14ac:dyDescent="0.25">
      <c r="A532" s="1">
        <v>531</v>
      </c>
      <c r="B532" s="1" t="s">
        <v>13</v>
      </c>
      <c r="C532" s="1" t="s">
        <v>436</v>
      </c>
      <c r="D532" s="1" t="s">
        <v>45</v>
      </c>
      <c r="E532" s="1">
        <v>1012750392</v>
      </c>
      <c r="F532" s="2">
        <v>45762</v>
      </c>
      <c r="G532" s="2">
        <v>45762</v>
      </c>
      <c r="H532" s="1">
        <v>14482702333</v>
      </c>
      <c r="I532" s="1" t="s">
        <v>281</v>
      </c>
      <c r="J532" s="1">
        <v>953.29</v>
      </c>
      <c r="K532" s="2">
        <f t="shared" si="34"/>
        <v>45792</v>
      </c>
      <c r="L532" s="7">
        <v>909.96</v>
      </c>
      <c r="M532" s="2">
        <v>45805</v>
      </c>
      <c r="N532" s="1">
        <f t="shared" si="35"/>
        <v>13</v>
      </c>
      <c r="O532" s="7">
        <f t="shared" si="36"/>
        <v>11829.48</v>
      </c>
      <c r="R532" s="5">
        <f t="shared" si="37"/>
        <v>30</v>
      </c>
    </row>
    <row r="533" spans="1:18" x14ac:dyDescent="0.25">
      <c r="A533" s="1">
        <v>532</v>
      </c>
      <c r="B533" s="1" t="s">
        <v>13</v>
      </c>
      <c r="C533" s="1" t="s">
        <v>436</v>
      </c>
      <c r="D533" s="1" t="s">
        <v>45</v>
      </c>
      <c r="E533" s="1">
        <v>1012750392</v>
      </c>
      <c r="F533" s="2">
        <v>45762</v>
      </c>
      <c r="G533" s="2">
        <v>45762</v>
      </c>
      <c r="H533" s="1">
        <v>14482730037</v>
      </c>
      <c r="I533" s="1" t="s">
        <v>280</v>
      </c>
      <c r="J533" s="1">
        <v>1920.37</v>
      </c>
      <c r="K533" s="2">
        <f t="shared" si="34"/>
        <v>45792</v>
      </c>
      <c r="L533" s="7">
        <v>1833.08</v>
      </c>
      <c r="M533" s="2">
        <v>45805</v>
      </c>
      <c r="N533" s="1">
        <f t="shared" si="35"/>
        <v>13</v>
      </c>
      <c r="O533" s="7">
        <f t="shared" si="36"/>
        <v>23830.04</v>
      </c>
      <c r="R533" s="5">
        <f t="shared" si="37"/>
        <v>30</v>
      </c>
    </row>
    <row r="534" spans="1:18" x14ac:dyDescent="0.25">
      <c r="A534" s="1">
        <v>533</v>
      </c>
      <c r="B534" s="1" t="s">
        <v>13</v>
      </c>
      <c r="C534" s="1" t="s">
        <v>436</v>
      </c>
      <c r="D534" s="1" t="s">
        <v>45</v>
      </c>
      <c r="E534" s="1">
        <v>1012750392</v>
      </c>
      <c r="F534" s="2">
        <v>45763</v>
      </c>
      <c r="G534" s="2">
        <v>45763</v>
      </c>
      <c r="H534" s="1">
        <v>14482731871</v>
      </c>
      <c r="I534" s="1" t="s">
        <v>502</v>
      </c>
      <c r="J534" s="1">
        <v>1227.1600000000001</v>
      </c>
      <c r="K534" s="2">
        <f t="shared" si="34"/>
        <v>45793</v>
      </c>
      <c r="L534" s="7">
        <v>1171.3800000000001</v>
      </c>
      <c r="M534" s="2">
        <v>45805</v>
      </c>
      <c r="N534" s="1">
        <f t="shared" si="35"/>
        <v>12</v>
      </c>
      <c r="O534" s="7">
        <f t="shared" si="36"/>
        <v>14056.560000000001</v>
      </c>
      <c r="R534" s="5">
        <f t="shared" si="37"/>
        <v>30</v>
      </c>
    </row>
    <row r="535" spans="1:18" x14ac:dyDescent="0.25">
      <c r="A535" s="1">
        <v>534</v>
      </c>
      <c r="B535" s="1" t="s">
        <v>13</v>
      </c>
      <c r="C535" s="1" t="s">
        <v>436</v>
      </c>
      <c r="D535" s="1" t="s">
        <v>45</v>
      </c>
      <c r="E535" s="1">
        <v>1012750392</v>
      </c>
      <c r="F535" s="2">
        <v>45764</v>
      </c>
      <c r="G535" s="2">
        <v>45764</v>
      </c>
      <c r="H535" s="1">
        <v>14500706939</v>
      </c>
      <c r="I535" s="1" t="s">
        <v>503</v>
      </c>
      <c r="J535" s="1">
        <v>25025</v>
      </c>
      <c r="K535" s="2">
        <f t="shared" si="34"/>
        <v>45794</v>
      </c>
      <c r="L535" s="7">
        <v>23887.5</v>
      </c>
      <c r="M535" s="2">
        <v>45789</v>
      </c>
      <c r="N535" s="1">
        <f t="shared" si="35"/>
        <v>-5</v>
      </c>
      <c r="O535" s="7">
        <f t="shared" si="36"/>
        <v>-119437.5</v>
      </c>
      <c r="R535" s="5">
        <f t="shared" si="37"/>
        <v>30</v>
      </c>
    </row>
    <row r="536" spans="1:18" x14ac:dyDescent="0.25">
      <c r="A536" s="1">
        <v>535</v>
      </c>
      <c r="B536" s="1" t="s">
        <v>13</v>
      </c>
      <c r="C536" s="1" t="s">
        <v>436</v>
      </c>
      <c r="D536" s="1" t="s">
        <v>45</v>
      </c>
      <c r="E536" s="1">
        <v>1012750392</v>
      </c>
      <c r="F536" s="2">
        <v>45769</v>
      </c>
      <c r="G536" s="2">
        <v>45769</v>
      </c>
      <c r="H536" s="1">
        <v>14520501000</v>
      </c>
      <c r="I536" s="1" t="s">
        <v>504</v>
      </c>
      <c r="J536" s="1">
        <v>13233.68</v>
      </c>
      <c r="K536" s="2">
        <f t="shared" si="34"/>
        <v>45799</v>
      </c>
      <c r="L536" s="7">
        <v>12632.15</v>
      </c>
      <c r="M536" s="2">
        <v>45805</v>
      </c>
      <c r="N536" s="1">
        <f t="shared" si="35"/>
        <v>6</v>
      </c>
      <c r="O536" s="7">
        <f t="shared" si="36"/>
        <v>75792.899999999994</v>
      </c>
      <c r="R536" s="5">
        <f t="shared" si="37"/>
        <v>30</v>
      </c>
    </row>
    <row r="537" spans="1:18" x14ac:dyDescent="0.25">
      <c r="A537" s="1">
        <v>536</v>
      </c>
      <c r="B537" s="1" t="s">
        <v>13</v>
      </c>
      <c r="C537" s="1" t="s">
        <v>436</v>
      </c>
      <c r="D537" s="1" t="s">
        <v>505</v>
      </c>
      <c r="E537" s="1">
        <v>488410010</v>
      </c>
      <c r="F537" s="2">
        <v>45769</v>
      </c>
      <c r="G537" s="2">
        <v>45769</v>
      </c>
      <c r="H537" s="1">
        <v>14524749858</v>
      </c>
      <c r="I537" s="1" t="s">
        <v>506</v>
      </c>
      <c r="J537" s="1">
        <v>47.76</v>
      </c>
      <c r="K537" s="2">
        <f t="shared" si="34"/>
        <v>45799</v>
      </c>
      <c r="L537" s="7">
        <v>40.46</v>
      </c>
      <c r="M537" s="2">
        <v>45783</v>
      </c>
      <c r="N537" s="1">
        <f t="shared" si="35"/>
        <v>-16</v>
      </c>
      <c r="O537" s="7">
        <f t="shared" si="36"/>
        <v>-647.36</v>
      </c>
      <c r="R537" s="5">
        <f t="shared" si="37"/>
        <v>30</v>
      </c>
    </row>
    <row r="538" spans="1:18" x14ac:dyDescent="0.25">
      <c r="A538" s="1">
        <v>537</v>
      </c>
      <c r="B538" s="1" t="s">
        <v>13</v>
      </c>
      <c r="C538" s="1" t="s">
        <v>436</v>
      </c>
      <c r="D538" s="1" t="s">
        <v>45</v>
      </c>
      <c r="E538" s="1">
        <v>1012750392</v>
      </c>
      <c r="F538" s="2">
        <v>45770</v>
      </c>
      <c r="G538" s="2">
        <v>45770</v>
      </c>
      <c r="H538" s="1">
        <v>14530637668</v>
      </c>
      <c r="I538" s="1" t="s">
        <v>507</v>
      </c>
      <c r="J538" s="1">
        <v>18289.2</v>
      </c>
      <c r="K538" s="2">
        <f t="shared" si="34"/>
        <v>45800</v>
      </c>
      <c r="L538" s="7">
        <v>17457.87</v>
      </c>
      <c r="M538" s="2">
        <v>45783</v>
      </c>
      <c r="N538" s="1">
        <f t="shared" si="35"/>
        <v>-17</v>
      </c>
      <c r="O538" s="7">
        <f t="shared" si="36"/>
        <v>-296783.78999999998</v>
      </c>
      <c r="R538" s="5">
        <f t="shared" si="37"/>
        <v>30</v>
      </c>
    </row>
    <row r="539" spans="1:18" x14ac:dyDescent="0.25">
      <c r="A539" s="1">
        <v>538</v>
      </c>
      <c r="B539" s="1" t="s">
        <v>13</v>
      </c>
      <c r="C539" s="1" t="s">
        <v>436</v>
      </c>
      <c r="D539" s="1" t="s">
        <v>45</v>
      </c>
      <c r="E539" s="1">
        <v>1012750392</v>
      </c>
      <c r="F539" s="2">
        <v>45789</v>
      </c>
      <c r="G539" s="2">
        <v>45789</v>
      </c>
      <c r="H539" s="1">
        <v>14657696793</v>
      </c>
      <c r="I539" s="1" t="s">
        <v>508</v>
      </c>
      <c r="J539" s="1">
        <v>232550.17</v>
      </c>
      <c r="K539" s="2">
        <f t="shared" si="34"/>
        <v>45819</v>
      </c>
      <c r="L539" s="7">
        <v>221979.71</v>
      </c>
      <c r="M539" s="2">
        <v>45799</v>
      </c>
      <c r="N539" s="1">
        <f t="shared" si="35"/>
        <v>-20</v>
      </c>
      <c r="O539" s="7">
        <f t="shared" si="36"/>
        <v>-4439594.2</v>
      </c>
      <c r="R539" s="5">
        <f t="shared" si="37"/>
        <v>30</v>
      </c>
    </row>
    <row r="540" spans="1:18" x14ac:dyDescent="0.25">
      <c r="A540" s="1">
        <v>539</v>
      </c>
      <c r="B540" s="1" t="s">
        <v>13</v>
      </c>
      <c r="C540" s="1" t="s">
        <v>436</v>
      </c>
      <c r="D540" s="1" t="s">
        <v>45</v>
      </c>
      <c r="E540" s="1">
        <v>1012750392</v>
      </c>
      <c r="F540" s="2">
        <v>45789</v>
      </c>
      <c r="G540" s="2">
        <v>45789</v>
      </c>
      <c r="H540" s="1">
        <v>14657709673</v>
      </c>
      <c r="I540" s="1" t="s">
        <v>509</v>
      </c>
      <c r="J540" s="1">
        <v>4712.6899999999996</v>
      </c>
      <c r="K540" s="2">
        <f t="shared" si="34"/>
        <v>45819</v>
      </c>
      <c r="L540" s="7">
        <v>4498.4799999999996</v>
      </c>
      <c r="M540" s="2">
        <v>45803</v>
      </c>
      <c r="N540" s="1">
        <f t="shared" si="35"/>
        <v>-16</v>
      </c>
      <c r="O540" s="7">
        <f t="shared" si="36"/>
        <v>-71975.679999999993</v>
      </c>
      <c r="R540" s="5">
        <f t="shared" si="37"/>
        <v>30</v>
      </c>
    </row>
    <row r="541" spans="1:18" x14ac:dyDescent="0.25">
      <c r="A541" s="1">
        <v>540</v>
      </c>
      <c r="B541" s="1" t="s">
        <v>13</v>
      </c>
      <c r="C541" s="1" t="s">
        <v>436</v>
      </c>
      <c r="D541" s="1" t="s">
        <v>45</v>
      </c>
      <c r="E541" s="1">
        <v>1012750392</v>
      </c>
      <c r="F541" s="2">
        <v>45789</v>
      </c>
      <c r="G541" s="2">
        <v>45789</v>
      </c>
      <c r="H541" s="1">
        <v>14658090383</v>
      </c>
      <c r="I541" s="1" t="s">
        <v>510</v>
      </c>
      <c r="J541" s="1">
        <v>7754.65</v>
      </c>
      <c r="K541" s="2">
        <f t="shared" si="34"/>
        <v>45819</v>
      </c>
      <c r="L541" s="7">
        <v>7402.17</v>
      </c>
      <c r="M541" s="2">
        <v>45805</v>
      </c>
      <c r="N541" s="1">
        <f t="shared" si="35"/>
        <v>-14</v>
      </c>
      <c r="O541" s="7">
        <f t="shared" si="36"/>
        <v>-103630.38</v>
      </c>
      <c r="R541" s="5">
        <f t="shared" si="37"/>
        <v>30</v>
      </c>
    </row>
    <row r="542" spans="1:18" x14ac:dyDescent="0.25">
      <c r="A542" s="1">
        <v>541</v>
      </c>
      <c r="B542" s="1" t="s">
        <v>13</v>
      </c>
      <c r="C542" s="1" t="s">
        <v>436</v>
      </c>
      <c r="D542" s="1" t="s">
        <v>45</v>
      </c>
      <c r="E542" s="1">
        <v>1012750392</v>
      </c>
      <c r="F542" s="2">
        <v>45789</v>
      </c>
      <c r="G542" s="2">
        <v>45789</v>
      </c>
      <c r="H542" s="1">
        <v>14658090779</v>
      </c>
      <c r="I542" s="1" t="s">
        <v>511</v>
      </c>
      <c r="J542" s="1">
        <v>17803.22</v>
      </c>
      <c r="K542" s="2">
        <f t="shared" si="34"/>
        <v>45819</v>
      </c>
      <c r="L542" s="7">
        <v>16998.71</v>
      </c>
      <c r="M542" s="2">
        <v>45799</v>
      </c>
      <c r="N542" s="1">
        <f t="shared" si="35"/>
        <v>-20</v>
      </c>
      <c r="O542" s="7">
        <f t="shared" si="36"/>
        <v>-339974.19999999995</v>
      </c>
      <c r="R542" s="5">
        <f t="shared" si="37"/>
        <v>30</v>
      </c>
    </row>
    <row r="543" spans="1:18" x14ac:dyDescent="0.25">
      <c r="A543" s="1">
        <v>542</v>
      </c>
      <c r="B543" s="1" t="s">
        <v>13</v>
      </c>
      <c r="C543" s="1" t="s">
        <v>436</v>
      </c>
      <c r="D543" s="1" t="s">
        <v>45</v>
      </c>
      <c r="E543" s="1">
        <v>1012750392</v>
      </c>
      <c r="F543" s="2">
        <v>45789</v>
      </c>
      <c r="G543" s="2">
        <v>45789</v>
      </c>
      <c r="H543" s="1">
        <v>14658093254</v>
      </c>
      <c r="I543" s="1" t="s">
        <v>512</v>
      </c>
      <c r="J543" s="1">
        <v>2936.58</v>
      </c>
      <c r="K543" s="2">
        <f t="shared" si="34"/>
        <v>45819</v>
      </c>
      <c r="L543" s="7">
        <v>2803.1</v>
      </c>
      <c r="M543" s="2">
        <v>45803</v>
      </c>
      <c r="N543" s="1">
        <f t="shared" si="35"/>
        <v>-16</v>
      </c>
      <c r="O543" s="7">
        <f t="shared" si="36"/>
        <v>-44849.599999999999</v>
      </c>
      <c r="R543" s="5">
        <f t="shared" si="37"/>
        <v>30</v>
      </c>
    </row>
    <row r="544" spans="1:18" x14ac:dyDescent="0.25">
      <c r="A544" s="1">
        <v>543</v>
      </c>
      <c r="B544" s="1" t="s">
        <v>13</v>
      </c>
      <c r="C544" s="1" t="s">
        <v>436</v>
      </c>
      <c r="D544" s="1" t="s">
        <v>45</v>
      </c>
      <c r="E544" s="1">
        <v>1012750392</v>
      </c>
      <c r="F544" s="2">
        <v>45789</v>
      </c>
      <c r="G544" s="2">
        <v>45789</v>
      </c>
      <c r="H544" s="1">
        <v>14658102438</v>
      </c>
      <c r="I544" s="1" t="s">
        <v>513</v>
      </c>
      <c r="J544" s="1">
        <v>3110.49</v>
      </c>
      <c r="K544" s="2">
        <f t="shared" si="34"/>
        <v>45819</v>
      </c>
      <c r="L544" s="7">
        <v>2969.1</v>
      </c>
      <c r="M544" s="2">
        <v>45803</v>
      </c>
      <c r="N544" s="1">
        <f t="shared" si="35"/>
        <v>-16</v>
      </c>
      <c r="O544" s="7">
        <f t="shared" si="36"/>
        <v>-47505.599999999999</v>
      </c>
      <c r="R544" s="5">
        <f t="shared" si="37"/>
        <v>30</v>
      </c>
    </row>
    <row r="545" spans="1:18" x14ac:dyDescent="0.25">
      <c r="A545" s="1">
        <v>544</v>
      </c>
      <c r="B545" s="1" t="s">
        <v>13</v>
      </c>
      <c r="C545" s="1" t="s">
        <v>436</v>
      </c>
      <c r="D545" s="1" t="s">
        <v>45</v>
      </c>
      <c r="E545" s="1">
        <v>1012750392</v>
      </c>
      <c r="F545" s="2">
        <v>45789</v>
      </c>
      <c r="G545" s="2">
        <v>45789</v>
      </c>
      <c r="H545" s="1">
        <v>14658102441</v>
      </c>
      <c r="I545" s="1" t="s">
        <v>300</v>
      </c>
      <c r="J545" s="1">
        <v>2563.41</v>
      </c>
      <c r="K545" s="2">
        <f t="shared" si="34"/>
        <v>45819</v>
      </c>
      <c r="L545" s="7">
        <v>2446.89</v>
      </c>
      <c r="M545" s="2">
        <v>45804</v>
      </c>
      <c r="N545" s="1">
        <f t="shared" si="35"/>
        <v>-15</v>
      </c>
      <c r="O545" s="7">
        <f t="shared" si="36"/>
        <v>-36703.35</v>
      </c>
      <c r="R545" s="5">
        <f t="shared" si="37"/>
        <v>30</v>
      </c>
    </row>
    <row r="546" spans="1:18" x14ac:dyDescent="0.25">
      <c r="A546" s="1">
        <v>545</v>
      </c>
      <c r="B546" s="1" t="s">
        <v>13</v>
      </c>
      <c r="C546" s="1" t="s">
        <v>436</v>
      </c>
      <c r="D546" s="1" t="s">
        <v>45</v>
      </c>
      <c r="E546" s="1">
        <v>1012750392</v>
      </c>
      <c r="F546" s="2">
        <v>45789</v>
      </c>
      <c r="G546" s="2">
        <v>45789</v>
      </c>
      <c r="H546" s="1">
        <v>14658103713</v>
      </c>
      <c r="I546" s="1" t="s">
        <v>514</v>
      </c>
      <c r="J546" s="1">
        <v>23896.44</v>
      </c>
      <c r="K546" s="2">
        <f t="shared" si="34"/>
        <v>45819</v>
      </c>
      <c r="L546" s="7">
        <v>22627.54</v>
      </c>
      <c r="M546" s="2">
        <v>45804</v>
      </c>
      <c r="N546" s="1">
        <f t="shared" si="35"/>
        <v>-15</v>
      </c>
      <c r="O546" s="7">
        <f t="shared" si="36"/>
        <v>-339413.10000000003</v>
      </c>
      <c r="R546" s="5">
        <f t="shared" si="37"/>
        <v>30</v>
      </c>
    </row>
    <row r="547" spans="1:18" x14ac:dyDescent="0.25">
      <c r="A547" s="1">
        <v>546</v>
      </c>
      <c r="B547" s="1" t="s">
        <v>13</v>
      </c>
      <c r="C547" s="1" t="s">
        <v>436</v>
      </c>
      <c r="D547" s="1" t="s">
        <v>45</v>
      </c>
      <c r="E547" s="1">
        <v>1012750392</v>
      </c>
      <c r="F547" s="2">
        <v>45789</v>
      </c>
      <c r="G547" s="2">
        <v>45789</v>
      </c>
      <c r="H547" s="1">
        <v>14660196063</v>
      </c>
      <c r="I547" s="1" t="s">
        <v>515</v>
      </c>
      <c r="J547" s="1">
        <v>1055.04</v>
      </c>
      <c r="K547" s="2">
        <f t="shared" si="34"/>
        <v>45819</v>
      </c>
      <c r="L547" s="7">
        <v>1007.08</v>
      </c>
      <c r="M547" s="2">
        <v>45799</v>
      </c>
      <c r="N547" s="1">
        <f t="shared" si="35"/>
        <v>-20</v>
      </c>
      <c r="O547" s="7">
        <f t="shared" si="36"/>
        <v>-20141.600000000002</v>
      </c>
      <c r="R547" s="5">
        <f t="shared" si="37"/>
        <v>30</v>
      </c>
    </row>
    <row r="548" spans="1:18" x14ac:dyDescent="0.25">
      <c r="A548" s="1">
        <v>547</v>
      </c>
      <c r="B548" s="1" t="s">
        <v>13</v>
      </c>
      <c r="C548" s="1" t="s">
        <v>436</v>
      </c>
      <c r="D548" s="1" t="s">
        <v>45</v>
      </c>
      <c r="E548" s="1">
        <v>1012750392</v>
      </c>
      <c r="F548" s="2">
        <v>45789</v>
      </c>
      <c r="G548" s="2">
        <v>45789</v>
      </c>
      <c r="H548" s="1">
        <v>14660240645</v>
      </c>
      <c r="I548" s="1" t="s">
        <v>516</v>
      </c>
      <c r="J548" s="1">
        <v>3775.9</v>
      </c>
      <c r="K548" s="2">
        <f t="shared" si="34"/>
        <v>45819</v>
      </c>
      <c r="L548" s="7">
        <v>3604.27</v>
      </c>
      <c r="M548" s="2">
        <v>45803</v>
      </c>
      <c r="N548" s="1">
        <f t="shared" si="35"/>
        <v>-16</v>
      </c>
      <c r="O548" s="7">
        <f t="shared" si="36"/>
        <v>-57668.32</v>
      </c>
      <c r="R548" s="5">
        <f t="shared" si="37"/>
        <v>30</v>
      </c>
    </row>
    <row r="549" spans="1:18" x14ac:dyDescent="0.25">
      <c r="A549" s="1">
        <v>548</v>
      </c>
      <c r="B549" s="1" t="s">
        <v>13</v>
      </c>
      <c r="C549" s="1" t="s">
        <v>436</v>
      </c>
      <c r="D549" s="1" t="s">
        <v>45</v>
      </c>
      <c r="E549" s="1">
        <v>1012750392</v>
      </c>
      <c r="F549" s="2">
        <v>45789</v>
      </c>
      <c r="G549" s="2">
        <v>45789</v>
      </c>
      <c r="H549" s="1">
        <v>14660240816</v>
      </c>
      <c r="I549" s="1" t="s">
        <v>517</v>
      </c>
      <c r="J549" s="1">
        <v>5275.16</v>
      </c>
      <c r="K549" s="2">
        <f t="shared" si="34"/>
        <v>45819</v>
      </c>
      <c r="L549" s="7">
        <v>5035.38</v>
      </c>
      <c r="M549" s="2">
        <v>45799</v>
      </c>
      <c r="N549" s="1">
        <f t="shared" si="35"/>
        <v>-20</v>
      </c>
      <c r="O549" s="7">
        <f t="shared" si="36"/>
        <v>-100707.6</v>
      </c>
      <c r="R549" s="5">
        <f t="shared" si="37"/>
        <v>30</v>
      </c>
    </row>
    <row r="550" spans="1:18" x14ac:dyDescent="0.25">
      <c r="A550" s="1">
        <v>549</v>
      </c>
      <c r="B550" s="1" t="s">
        <v>13</v>
      </c>
      <c r="C550" s="1" t="s">
        <v>436</v>
      </c>
      <c r="D550" s="1" t="s">
        <v>45</v>
      </c>
      <c r="E550" s="1">
        <v>1012750392</v>
      </c>
      <c r="F550" s="2">
        <v>45789</v>
      </c>
      <c r="G550" s="2">
        <v>45789</v>
      </c>
      <c r="H550" s="1">
        <v>14660269126</v>
      </c>
      <c r="I550" s="1" t="s">
        <v>518</v>
      </c>
      <c r="J550" s="1">
        <v>4220.12</v>
      </c>
      <c r="K550" s="2">
        <f t="shared" si="34"/>
        <v>45819</v>
      </c>
      <c r="L550" s="7">
        <v>4028.3</v>
      </c>
      <c r="M550" s="2">
        <v>45799</v>
      </c>
      <c r="N550" s="1">
        <f t="shared" si="35"/>
        <v>-20</v>
      </c>
      <c r="O550" s="7">
        <f t="shared" si="36"/>
        <v>-80566</v>
      </c>
      <c r="R550" s="5">
        <f t="shared" si="37"/>
        <v>30</v>
      </c>
    </row>
    <row r="551" spans="1:18" x14ac:dyDescent="0.25">
      <c r="A551" s="1">
        <v>550</v>
      </c>
      <c r="B551" s="1" t="s">
        <v>13</v>
      </c>
      <c r="C551" s="1" t="s">
        <v>436</v>
      </c>
      <c r="D551" s="1" t="s">
        <v>45</v>
      </c>
      <c r="E551" s="1">
        <v>1012750392</v>
      </c>
      <c r="F551" s="2">
        <v>45789</v>
      </c>
      <c r="G551" s="2">
        <v>45789</v>
      </c>
      <c r="H551" s="1">
        <v>14660269792</v>
      </c>
      <c r="I551" s="1" t="s">
        <v>519</v>
      </c>
      <c r="J551" s="1">
        <v>4539.42</v>
      </c>
      <c r="K551" s="2">
        <f t="shared" si="34"/>
        <v>45819</v>
      </c>
      <c r="L551" s="7">
        <v>4333.08</v>
      </c>
      <c r="M551" s="2">
        <v>45799</v>
      </c>
      <c r="N551" s="1">
        <f t="shared" si="35"/>
        <v>-20</v>
      </c>
      <c r="O551" s="7">
        <f t="shared" si="36"/>
        <v>-86661.6</v>
      </c>
      <c r="R551" s="5">
        <f t="shared" si="37"/>
        <v>30</v>
      </c>
    </row>
    <row r="552" spans="1:18" x14ac:dyDescent="0.25">
      <c r="A552" s="1">
        <v>551</v>
      </c>
      <c r="B552" s="1" t="s">
        <v>13</v>
      </c>
      <c r="C552" s="1" t="s">
        <v>436</v>
      </c>
      <c r="D552" s="1" t="s">
        <v>45</v>
      </c>
      <c r="E552" s="1">
        <v>1012750392</v>
      </c>
      <c r="F552" s="2">
        <v>45791</v>
      </c>
      <c r="G552" s="2">
        <v>45791</v>
      </c>
      <c r="H552" s="1">
        <v>14673021852</v>
      </c>
      <c r="I552" s="1" t="s">
        <v>520</v>
      </c>
      <c r="J552" s="1">
        <v>14435.77</v>
      </c>
      <c r="K552" s="2">
        <f t="shared" si="34"/>
        <v>45821</v>
      </c>
      <c r="L552" s="7">
        <v>13779.6</v>
      </c>
      <c r="M552" s="2">
        <v>45805</v>
      </c>
      <c r="N552" s="1">
        <f t="shared" si="35"/>
        <v>-16</v>
      </c>
      <c r="O552" s="7">
        <f t="shared" si="36"/>
        <v>-220473.60000000001</v>
      </c>
      <c r="R552" s="5">
        <f t="shared" si="37"/>
        <v>30</v>
      </c>
    </row>
    <row r="553" spans="1:18" x14ac:dyDescent="0.25">
      <c r="A553" s="1">
        <v>552</v>
      </c>
      <c r="B553" s="1" t="s">
        <v>13</v>
      </c>
      <c r="C553" s="1" t="s">
        <v>436</v>
      </c>
      <c r="D553" s="1" t="s">
        <v>45</v>
      </c>
      <c r="E553" s="1">
        <v>1012750392</v>
      </c>
      <c r="F553" s="2">
        <v>45793</v>
      </c>
      <c r="G553" s="2">
        <v>45793</v>
      </c>
      <c r="H553" s="1">
        <v>14702004314</v>
      </c>
      <c r="I553" s="1" t="s">
        <v>521</v>
      </c>
      <c r="J553" s="1">
        <v>11110.53</v>
      </c>
      <c r="K553" s="2">
        <f t="shared" si="34"/>
        <v>45823</v>
      </c>
      <c r="L553" s="7">
        <v>10605.51</v>
      </c>
      <c r="M553" s="2">
        <v>45805</v>
      </c>
      <c r="N553" s="1">
        <f t="shared" si="35"/>
        <v>-18</v>
      </c>
      <c r="O553" s="7">
        <f t="shared" si="36"/>
        <v>-190899.18</v>
      </c>
      <c r="R553" s="5">
        <f t="shared" si="37"/>
        <v>30</v>
      </c>
    </row>
    <row r="554" spans="1:18" x14ac:dyDescent="0.25">
      <c r="A554" s="1">
        <v>553</v>
      </c>
      <c r="B554" s="1" t="s">
        <v>13</v>
      </c>
      <c r="C554" s="1" t="s">
        <v>436</v>
      </c>
      <c r="D554" s="1" t="s">
        <v>45</v>
      </c>
      <c r="E554" s="1">
        <v>1012750392</v>
      </c>
      <c r="F554" s="2">
        <v>45794</v>
      </c>
      <c r="G554" s="2">
        <v>45794</v>
      </c>
      <c r="H554" s="1">
        <v>14702004957</v>
      </c>
      <c r="I554" s="1" t="s">
        <v>522</v>
      </c>
      <c r="J554" s="1">
        <v>18207.32</v>
      </c>
      <c r="K554" s="2">
        <f t="shared" si="34"/>
        <v>45824</v>
      </c>
      <c r="L554" s="7">
        <v>17379.71</v>
      </c>
      <c r="M554" s="2">
        <v>45805</v>
      </c>
      <c r="N554" s="1">
        <f t="shared" si="35"/>
        <v>-19</v>
      </c>
      <c r="O554" s="7">
        <f t="shared" si="36"/>
        <v>-330214.49</v>
      </c>
      <c r="R554" s="5">
        <f t="shared" si="37"/>
        <v>30</v>
      </c>
    </row>
    <row r="555" spans="1:18" x14ac:dyDescent="0.25">
      <c r="A555" s="1">
        <v>554</v>
      </c>
      <c r="B555" s="1" t="s">
        <v>13</v>
      </c>
      <c r="C555" s="1" t="s">
        <v>436</v>
      </c>
      <c r="D555" s="1" t="s">
        <v>45</v>
      </c>
      <c r="E555" s="1">
        <v>1012750392</v>
      </c>
      <c r="F555" s="2">
        <v>45793</v>
      </c>
      <c r="G555" s="2">
        <v>45793</v>
      </c>
      <c r="H555" s="1">
        <v>14702031831</v>
      </c>
      <c r="I555" s="1" t="s">
        <v>523</v>
      </c>
      <c r="J555" s="1">
        <v>21136.68</v>
      </c>
      <c r="K555" s="2">
        <f t="shared" si="34"/>
        <v>45823</v>
      </c>
      <c r="L555" s="7">
        <v>20175.919999999998</v>
      </c>
      <c r="M555" s="2">
        <v>45805</v>
      </c>
      <c r="N555" s="1">
        <f t="shared" si="35"/>
        <v>-18</v>
      </c>
      <c r="O555" s="7">
        <f t="shared" si="36"/>
        <v>-363166.55999999994</v>
      </c>
      <c r="R555" s="5">
        <f t="shared" si="37"/>
        <v>30</v>
      </c>
    </row>
    <row r="556" spans="1:18" x14ac:dyDescent="0.25">
      <c r="A556" s="1">
        <v>555</v>
      </c>
      <c r="B556" s="1" t="s">
        <v>13</v>
      </c>
      <c r="C556" s="1" t="s">
        <v>436</v>
      </c>
      <c r="D556" s="1" t="s">
        <v>45</v>
      </c>
      <c r="E556" s="1">
        <v>1012750392</v>
      </c>
      <c r="F556" s="2">
        <v>45793</v>
      </c>
      <c r="G556" s="2">
        <v>45793</v>
      </c>
      <c r="H556" s="1">
        <v>14702032148</v>
      </c>
      <c r="I556" s="1" t="s">
        <v>524</v>
      </c>
      <c r="J556" s="1">
        <v>60293.2</v>
      </c>
      <c r="K556" s="2">
        <f t="shared" si="34"/>
        <v>45823</v>
      </c>
      <c r="L556" s="7">
        <v>57552.6</v>
      </c>
      <c r="M556" s="2">
        <v>45805</v>
      </c>
      <c r="N556" s="1">
        <f t="shared" si="35"/>
        <v>-18</v>
      </c>
      <c r="O556" s="7">
        <f t="shared" si="36"/>
        <v>-1035946.7999999999</v>
      </c>
      <c r="R556" s="5">
        <f t="shared" si="37"/>
        <v>30</v>
      </c>
    </row>
    <row r="557" spans="1:18" x14ac:dyDescent="0.25">
      <c r="A557" s="1">
        <v>556</v>
      </c>
      <c r="B557" s="1" t="s">
        <v>13</v>
      </c>
      <c r="C557" s="1" t="s">
        <v>436</v>
      </c>
      <c r="D557" s="1" t="s">
        <v>45</v>
      </c>
      <c r="E557" s="1">
        <v>1012750392</v>
      </c>
      <c r="F557" s="2">
        <v>45793</v>
      </c>
      <c r="G557" s="2">
        <v>45793</v>
      </c>
      <c r="H557" s="1">
        <v>14702040835</v>
      </c>
      <c r="I557" s="1" t="s">
        <v>525</v>
      </c>
      <c r="J557" s="1">
        <v>40454.75</v>
      </c>
      <c r="K557" s="2">
        <f t="shared" si="34"/>
        <v>45823</v>
      </c>
      <c r="L557" s="7">
        <v>38615.9</v>
      </c>
      <c r="M557" s="2">
        <v>45805</v>
      </c>
      <c r="N557" s="1">
        <f t="shared" si="35"/>
        <v>-18</v>
      </c>
      <c r="O557" s="7">
        <f t="shared" si="36"/>
        <v>-695086.20000000007</v>
      </c>
      <c r="R557" s="5">
        <f t="shared" si="37"/>
        <v>30</v>
      </c>
    </row>
    <row r="558" spans="1:18" x14ac:dyDescent="0.25">
      <c r="A558" s="1">
        <v>557</v>
      </c>
      <c r="B558" s="1" t="s">
        <v>13</v>
      </c>
      <c r="C558" s="1" t="s">
        <v>436</v>
      </c>
      <c r="D558" s="1" t="s">
        <v>45</v>
      </c>
      <c r="E558" s="1">
        <v>1012750392</v>
      </c>
      <c r="F558" s="2">
        <v>45793</v>
      </c>
      <c r="G558" s="2">
        <v>45793</v>
      </c>
      <c r="H558" s="1">
        <v>14702040921</v>
      </c>
      <c r="I558" s="1" t="s">
        <v>526</v>
      </c>
      <c r="J558" s="1">
        <v>25731.599999999999</v>
      </c>
      <c r="K558" s="2">
        <f t="shared" si="34"/>
        <v>45823</v>
      </c>
      <c r="L558" s="7">
        <v>24561.98</v>
      </c>
      <c r="M558" s="2">
        <v>45805</v>
      </c>
      <c r="N558" s="1">
        <f t="shared" si="35"/>
        <v>-18</v>
      </c>
      <c r="O558" s="7">
        <f t="shared" si="36"/>
        <v>-442115.64</v>
      </c>
      <c r="R558" s="5">
        <f t="shared" si="37"/>
        <v>30</v>
      </c>
    </row>
    <row r="559" spans="1:18" x14ac:dyDescent="0.25">
      <c r="A559" s="1">
        <v>558</v>
      </c>
      <c r="B559" s="1" t="s">
        <v>13</v>
      </c>
      <c r="C559" s="1" t="s">
        <v>436</v>
      </c>
      <c r="D559" s="1" t="s">
        <v>45</v>
      </c>
      <c r="E559" s="1">
        <v>1012750392</v>
      </c>
      <c r="F559" s="2">
        <v>45795</v>
      </c>
      <c r="G559" s="2">
        <v>45795</v>
      </c>
      <c r="H559" s="1">
        <v>14702040978</v>
      </c>
      <c r="I559" s="1" t="s">
        <v>527</v>
      </c>
      <c r="J559" s="1">
        <v>58371.7</v>
      </c>
      <c r="K559" s="2">
        <f t="shared" si="34"/>
        <v>45825</v>
      </c>
      <c r="L559" s="7">
        <v>55718.44</v>
      </c>
      <c r="M559" s="2">
        <v>45805</v>
      </c>
      <c r="N559" s="1">
        <f t="shared" si="35"/>
        <v>-20</v>
      </c>
      <c r="O559" s="7">
        <f t="shared" si="36"/>
        <v>-1114368.8</v>
      </c>
      <c r="R559" s="5">
        <f t="shared" si="37"/>
        <v>30</v>
      </c>
    </row>
    <row r="560" spans="1:18" x14ac:dyDescent="0.25">
      <c r="A560" s="1">
        <v>559</v>
      </c>
      <c r="B560" s="1" t="s">
        <v>13</v>
      </c>
      <c r="C560" s="1" t="s">
        <v>436</v>
      </c>
      <c r="D560" s="1" t="s">
        <v>45</v>
      </c>
      <c r="E560" s="1">
        <v>1012750392</v>
      </c>
      <c r="F560" s="2">
        <v>45793</v>
      </c>
      <c r="G560" s="2">
        <v>45793</v>
      </c>
      <c r="H560" s="1">
        <v>14702041124</v>
      </c>
      <c r="I560" s="1" t="s">
        <v>528</v>
      </c>
      <c r="J560" s="1">
        <v>50568.54</v>
      </c>
      <c r="K560" s="2">
        <f t="shared" si="34"/>
        <v>45823</v>
      </c>
      <c r="L560" s="7">
        <v>48269.97</v>
      </c>
      <c r="M560" s="2">
        <v>45805</v>
      </c>
      <c r="N560" s="1">
        <f t="shared" si="35"/>
        <v>-18</v>
      </c>
      <c r="O560" s="7">
        <f t="shared" si="36"/>
        <v>-868859.46</v>
      </c>
      <c r="R560" s="5">
        <f t="shared" si="37"/>
        <v>30</v>
      </c>
    </row>
    <row r="561" spans="1:18" x14ac:dyDescent="0.25">
      <c r="A561" s="1">
        <v>560</v>
      </c>
      <c r="B561" s="1" t="s">
        <v>13</v>
      </c>
      <c r="C561" s="1" t="s">
        <v>436</v>
      </c>
      <c r="D561" s="1" t="s">
        <v>45</v>
      </c>
      <c r="E561" s="1">
        <v>1012750392</v>
      </c>
      <c r="F561" s="2">
        <v>45793</v>
      </c>
      <c r="G561" s="2">
        <v>45793</v>
      </c>
      <c r="H561" s="1">
        <v>14702054004</v>
      </c>
      <c r="I561" s="1" t="s">
        <v>529</v>
      </c>
      <c r="J561" s="1">
        <v>20794.61</v>
      </c>
      <c r="K561" s="2">
        <f t="shared" si="34"/>
        <v>45823</v>
      </c>
      <c r="L561" s="7">
        <v>19849.400000000001</v>
      </c>
      <c r="M561" s="2">
        <v>45805</v>
      </c>
      <c r="N561" s="1">
        <f t="shared" si="35"/>
        <v>-18</v>
      </c>
      <c r="O561" s="7">
        <f t="shared" si="36"/>
        <v>-357289.2</v>
      </c>
      <c r="R561" s="5">
        <f t="shared" si="37"/>
        <v>30</v>
      </c>
    </row>
    <row r="562" spans="1:18" x14ac:dyDescent="0.25">
      <c r="A562" s="1">
        <v>561</v>
      </c>
      <c r="B562" s="1" t="s">
        <v>13</v>
      </c>
      <c r="C562" s="1" t="s">
        <v>436</v>
      </c>
      <c r="D562" s="1" t="s">
        <v>45</v>
      </c>
      <c r="E562" s="1">
        <v>1012750392</v>
      </c>
      <c r="F562" s="2">
        <v>45795</v>
      </c>
      <c r="G562" s="2">
        <v>45795</v>
      </c>
      <c r="H562" s="1">
        <v>14702054986</v>
      </c>
      <c r="I562" s="1" t="s">
        <v>530</v>
      </c>
      <c r="J562" s="1">
        <v>14587.05</v>
      </c>
      <c r="K562" s="2">
        <f t="shared" si="34"/>
        <v>45825</v>
      </c>
      <c r="L562" s="7">
        <v>13924</v>
      </c>
      <c r="M562" s="2">
        <v>45805</v>
      </c>
      <c r="N562" s="1">
        <f t="shared" si="35"/>
        <v>-20</v>
      </c>
      <c r="O562" s="7">
        <f t="shared" si="36"/>
        <v>-278480</v>
      </c>
      <c r="R562" s="5">
        <f t="shared" si="37"/>
        <v>30</v>
      </c>
    </row>
    <row r="563" spans="1:18" x14ac:dyDescent="0.25">
      <c r="A563" s="1">
        <v>562</v>
      </c>
      <c r="B563" s="1" t="s">
        <v>13</v>
      </c>
      <c r="C563" s="1" t="s">
        <v>436</v>
      </c>
      <c r="D563" s="1" t="s">
        <v>45</v>
      </c>
      <c r="E563" s="1">
        <v>1012750392</v>
      </c>
      <c r="F563" s="2">
        <v>45793</v>
      </c>
      <c r="G563" s="2">
        <v>45793</v>
      </c>
      <c r="H563" s="1">
        <v>14702057727</v>
      </c>
      <c r="I563" s="1" t="s">
        <v>531</v>
      </c>
      <c r="J563" s="1">
        <v>32449.39</v>
      </c>
      <c r="K563" s="2">
        <f t="shared" si="34"/>
        <v>45823</v>
      </c>
      <c r="L563" s="7">
        <v>30974.42</v>
      </c>
      <c r="M563" s="2">
        <v>45805</v>
      </c>
      <c r="N563" s="1">
        <f t="shared" si="35"/>
        <v>-18</v>
      </c>
      <c r="O563" s="7">
        <f t="shared" si="36"/>
        <v>-557539.55999999994</v>
      </c>
      <c r="R563" s="5">
        <f t="shared" si="37"/>
        <v>30</v>
      </c>
    </row>
    <row r="564" spans="1:18" x14ac:dyDescent="0.25">
      <c r="A564" s="1">
        <v>563</v>
      </c>
      <c r="B564" s="1" t="s">
        <v>13</v>
      </c>
      <c r="C564" s="1" t="s">
        <v>436</v>
      </c>
      <c r="D564" s="1" t="s">
        <v>45</v>
      </c>
      <c r="E564" s="1">
        <v>1012750392</v>
      </c>
      <c r="F564" s="2">
        <v>45795</v>
      </c>
      <c r="G564" s="2">
        <v>45795</v>
      </c>
      <c r="H564" s="1">
        <v>14702067275</v>
      </c>
      <c r="I564" s="1" t="s">
        <v>532</v>
      </c>
      <c r="J564" s="1">
        <v>45792.3</v>
      </c>
      <c r="K564" s="2">
        <f t="shared" si="34"/>
        <v>45825</v>
      </c>
      <c r="L564" s="7">
        <v>43710.83</v>
      </c>
      <c r="M564" s="2">
        <v>45805</v>
      </c>
      <c r="N564" s="1">
        <f t="shared" si="35"/>
        <v>-20</v>
      </c>
      <c r="O564" s="7">
        <f t="shared" si="36"/>
        <v>-874216.60000000009</v>
      </c>
      <c r="R564" s="5">
        <f t="shared" si="37"/>
        <v>30</v>
      </c>
    </row>
    <row r="565" spans="1:18" x14ac:dyDescent="0.25">
      <c r="A565" s="1">
        <v>564</v>
      </c>
      <c r="B565" s="1" t="s">
        <v>13</v>
      </c>
      <c r="C565" s="1" t="s">
        <v>436</v>
      </c>
      <c r="D565" s="1" t="s">
        <v>45</v>
      </c>
      <c r="E565" s="1">
        <v>1012750392</v>
      </c>
      <c r="F565" s="2">
        <v>45793</v>
      </c>
      <c r="G565" s="2">
        <v>45793</v>
      </c>
      <c r="H565" s="1">
        <v>14702067503</v>
      </c>
      <c r="I565" s="1" t="s">
        <v>533</v>
      </c>
      <c r="J565" s="1">
        <v>11111.47</v>
      </c>
      <c r="K565" s="2">
        <f t="shared" si="34"/>
        <v>45823</v>
      </c>
      <c r="L565" s="7">
        <v>10606.4</v>
      </c>
      <c r="M565" s="2">
        <v>45805</v>
      </c>
      <c r="N565" s="1">
        <f t="shared" si="35"/>
        <v>-18</v>
      </c>
      <c r="O565" s="7">
        <f t="shared" si="36"/>
        <v>-190915.19999999998</v>
      </c>
      <c r="R565" s="5">
        <f t="shared" si="37"/>
        <v>30</v>
      </c>
    </row>
    <row r="566" spans="1:18" x14ac:dyDescent="0.25">
      <c r="A566" s="1">
        <v>565</v>
      </c>
      <c r="B566" s="1" t="s">
        <v>13</v>
      </c>
      <c r="C566" s="1" t="s">
        <v>436</v>
      </c>
      <c r="D566" s="1" t="s">
        <v>45</v>
      </c>
      <c r="E566" s="1">
        <v>1012750392</v>
      </c>
      <c r="F566" s="2">
        <v>45795</v>
      </c>
      <c r="G566" s="2">
        <v>45795</v>
      </c>
      <c r="H566" s="1">
        <v>14702067792</v>
      </c>
      <c r="I566" s="1" t="s">
        <v>534</v>
      </c>
      <c r="J566" s="1">
        <v>50564.5</v>
      </c>
      <c r="K566" s="2">
        <f t="shared" si="34"/>
        <v>45825</v>
      </c>
      <c r="L566" s="7">
        <v>48266.11</v>
      </c>
      <c r="M566" s="2">
        <v>45805</v>
      </c>
      <c r="N566" s="1">
        <f t="shared" si="35"/>
        <v>-20</v>
      </c>
      <c r="O566" s="7">
        <f t="shared" si="36"/>
        <v>-965322.2</v>
      </c>
      <c r="R566" s="5">
        <f t="shared" si="37"/>
        <v>30</v>
      </c>
    </row>
    <row r="567" spans="1:18" x14ac:dyDescent="0.25">
      <c r="A567" s="1">
        <v>566</v>
      </c>
      <c r="B567" s="1" t="s">
        <v>13</v>
      </c>
      <c r="C567" s="1" t="s">
        <v>436</v>
      </c>
      <c r="D567" s="1" t="s">
        <v>45</v>
      </c>
      <c r="E567" s="1">
        <v>1012750392</v>
      </c>
      <c r="F567" s="2">
        <v>45795</v>
      </c>
      <c r="G567" s="2">
        <v>45795</v>
      </c>
      <c r="H567" s="1">
        <v>14702068884</v>
      </c>
      <c r="I567" s="1" t="s">
        <v>535</v>
      </c>
      <c r="J567" s="1">
        <v>63405.15</v>
      </c>
      <c r="K567" s="2">
        <f t="shared" si="34"/>
        <v>45825</v>
      </c>
      <c r="L567" s="7">
        <v>60523.1</v>
      </c>
      <c r="M567" s="2">
        <v>45805</v>
      </c>
      <c r="N567" s="1">
        <f t="shared" si="35"/>
        <v>-20</v>
      </c>
      <c r="O567" s="7">
        <f t="shared" si="36"/>
        <v>-1210462</v>
      </c>
      <c r="R567" s="5">
        <f t="shared" si="37"/>
        <v>30</v>
      </c>
    </row>
    <row r="568" spans="1:18" x14ac:dyDescent="0.25">
      <c r="A568" s="1">
        <v>567</v>
      </c>
      <c r="B568" s="1" t="s">
        <v>13</v>
      </c>
      <c r="C568" s="1" t="s">
        <v>436</v>
      </c>
      <c r="D568" s="1" t="s">
        <v>45</v>
      </c>
      <c r="E568" s="1">
        <v>1012750392</v>
      </c>
      <c r="F568" s="2">
        <v>45794</v>
      </c>
      <c r="G568" s="2">
        <v>45794</v>
      </c>
      <c r="H568" s="1">
        <v>14702183455</v>
      </c>
      <c r="I568" s="1" t="s">
        <v>536</v>
      </c>
      <c r="J568" s="1">
        <v>547.09</v>
      </c>
      <c r="K568" s="2">
        <f t="shared" si="34"/>
        <v>45824</v>
      </c>
      <c r="L568" s="7">
        <v>522.22</v>
      </c>
      <c r="M568" s="2">
        <v>45805</v>
      </c>
      <c r="N568" s="1">
        <f t="shared" si="35"/>
        <v>-19</v>
      </c>
      <c r="O568" s="7">
        <f t="shared" si="36"/>
        <v>-9922.18</v>
      </c>
      <c r="R568" s="5">
        <f t="shared" si="37"/>
        <v>30</v>
      </c>
    </row>
    <row r="569" spans="1:18" x14ac:dyDescent="0.25">
      <c r="A569" s="1">
        <v>568</v>
      </c>
      <c r="B569" s="1" t="s">
        <v>13</v>
      </c>
      <c r="C569" s="1" t="s">
        <v>436</v>
      </c>
      <c r="D569" s="1" t="s">
        <v>45</v>
      </c>
      <c r="E569" s="1">
        <v>1012750392</v>
      </c>
      <c r="F569" s="2">
        <v>45797</v>
      </c>
      <c r="G569" s="2">
        <v>45797</v>
      </c>
      <c r="H569" s="1">
        <v>14725685819</v>
      </c>
      <c r="I569" s="1" t="s">
        <v>537</v>
      </c>
      <c r="J569" s="1">
        <v>2563.41</v>
      </c>
      <c r="K569" s="2">
        <f t="shared" si="34"/>
        <v>45827</v>
      </c>
      <c r="L569" s="7">
        <v>2446.89</v>
      </c>
      <c r="M569" s="2">
        <v>45804</v>
      </c>
      <c r="N569" s="1">
        <f t="shared" si="35"/>
        <v>-23</v>
      </c>
      <c r="O569" s="7">
        <f t="shared" si="36"/>
        <v>-56278.469999999994</v>
      </c>
      <c r="R569" s="5">
        <f t="shared" si="37"/>
        <v>30</v>
      </c>
    </row>
    <row r="570" spans="1:18" x14ac:dyDescent="0.25">
      <c r="A570" s="1">
        <v>569</v>
      </c>
      <c r="B570" s="1" t="s">
        <v>13</v>
      </c>
      <c r="C570" s="1" t="s">
        <v>436</v>
      </c>
      <c r="D570" s="1" t="s">
        <v>45</v>
      </c>
      <c r="E570" s="1">
        <v>1012750392</v>
      </c>
      <c r="F570" s="2">
        <v>45797</v>
      </c>
      <c r="G570" s="2">
        <v>45797</v>
      </c>
      <c r="H570" s="1">
        <v>14725790695</v>
      </c>
      <c r="I570" s="1" t="s">
        <v>538</v>
      </c>
      <c r="J570" s="1">
        <v>965.36</v>
      </c>
      <c r="K570" s="2">
        <f t="shared" si="34"/>
        <v>45827</v>
      </c>
      <c r="L570" s="7">
        <v>921.48</v>
      </c>
      <c r="M570" s="2">
        <v>45805</v>
      </c>
      <c r="N570" s="1">
        <f t="shared" si="35"/>
        <v>-22</v>
      </c>
      <c r="O570" s="7">
        <f t="shared" si="36"/>
        <v>-20272.560000000001</v>
      </c>
      <c r="R570" s="5">
        <f t="shared" si="37"/>
        <v>30</v>
      </c>
    </row>
    <row r="571" spans="1:18" x14ac:dyDescent="0.25">
      <c r="A571" s="1">
        <v>570</v>
      </c>
      <c r="B571" s="1" t="s">
        <v>13</v>
      </c>
      <c r="C571" s="1" t="s">
        <v>436</v>
      </c>
      <c r="D571" s="1" t="s">
        <v>45</v>
      </c>
      <c r="E571" s="1">
        <v>1012750392</v>
      </c>
      <c r="F571" s="2">
        <v>45797</v>
      </c>
      <c r="G571" s="2">
        <v>45797</v>
      </c>
      <c r="H571" s="1">
        <v>14725791009</v>
      </c>
      <c r="I571" s="1" t="s">
        <v>539</v>
      </c>
      <c r="J571" s="1">
        <v>1932.86</v>
      </c>
      <c r="K571" s="2">
        <f t="shared" si="34"/>
        <v>45827</v>
      </c>
      <c r="L571" s="7">
        <v>1845</v>
      </c>
      <c r="M571" s="2">
        <v>45805</v>
      </c>
      <c r="N571" s="1">
        <f t="shared" si="35"/>
        <v>-22</v>
      </c>
      <c r="O571" s="7">
        <f t="shared" si="36"/>
        <v>-40590</v>
      </c>
      <c r="R571" s="5">
        <f t="shared" si="37"/>
        <v>30</v>
      </c>
    </row>
    <row r="572" spans="1:18" x14ac:dyDescent="0.25">
      <c r="A572" s="1">
        <v>571</v>
      </c>
      <c r="B572" s="1" t="s">
        <v>13</v>
      </c>
      <c r="C572" s="1" t="s">
        <v>436</v>
      </c>
      <c r="D572" s="1" t="s">
        <v>45</v>
      </c>
      <c r="E572" s="1">
        <v>1012750392</v>
      </c>
      <c r="F572" s="2">
        <v>45797</v>
      </c>
      <c r="G572" s="2">
        <v>45797</v>
      </c>
      <c r="H572" s="1">
        <v>14725791263</v>
      </c>
      <c r="I572" s="1" t="s">
        <v>540</v>
      </c>
      <c r="J572" s="1">
        <v>1206.7</v>
      </c>
      <c r="K572" s="2">
        <f t="shared" si="34"/>
        <v>45827</v>
      </c>
      <c r="L572" s="7">
        <v>1151.8499999999999</v>
      </c>
      <c r="M572" s="2">
        <v>45805</v>
      </c>
      <c r="N572" s="1">
        <f t="shared" si="35"/>
        <v>-22</v>
      </c>
      <c r="O572" s="7">
        <f t="shared" si="36"/>
        <v>-25340.699999999997</v>
      </c>
      <c r="R572" s="5">
        <f t="shared" si="37"/>
        <v>30</v>
      </c>
    </row>
    <row r="573" spans="1:18" x14ac:dyDescent="0.25">
      <c r="A573" s="1">
        <v>572</v>
      </c>
      <c r="B573" s="1" t="s">
        <v>13</v>
      </c>
      <c r="C573" s="1" t="s">
        <v>436</v>
      </c>
      <c r="D573" s="1" t="s">
        <v>45</v>
      </c>
      <c r="E573" s="1">
        <v>1012750392</v>
      </c>
      <c r="F573" s="2">
        <v>45797</v>
      </c>
      <c r="G573" s="2">
        <v>45797</v>
      </c>
      <c r="H573" s="1">
        <v>14725805198</v>
      </c>
      <c r="I573" s="1" t="s">
        <v>541</v>
      </c>
      <c r="J573" s="1">
        <v>2822.6</v>
      </c>
      <c r="K573" s="2">
        <f t="shared" si="34"/>
        <v>45827</v>
      </c>
      <c r="L573" s="7">
        <v>2694.3</v>
      </c>
      <c r="M573" s="2">
        <v>45805</v>
      </c>
      <c r="N573" s="1">
        <f t="shared" si="35"/>
        <v>-22</v>
      </c>
      <c r="O573" s="7">
        <f t="shared" si="36"/>
        <v>-59274.600000000006</v>
      </c>
      <c r="R573" s="5">
        <f t="shared" si="37"/>
        <v>30</v>
      </c>
    </row>
    <row r="574" spans="1:18" x14ac:dyDescent="0.25">
      <c r="A574" s="1">
        <v>573</v>
      </c>
      <c r="B574" s="1" t="s">
        <v>13</v>
      </c>
      <c r="C574" s="1" t="s">
        <v>436</v>
      </c>
      <c r="D574" s="1" t="s">
        <v>45</v>
      </c>
      <c r="E574" s="1">
        <v>1012750392</v>
      </c>
      <c r="F574" s="2">
        <v>45797</v>
      </c>
      <c r="G574" s="2">
        <v>45797</v>
      </c>
      <c r="H574" s="1">
        <v>14726135966</v>
      </c>
      <c r="I574" s="1" t="s">
        <v>542</v>
      </c>
      <c r="J574" s="1">
        <v>1613.97</v>
      </c>
      <c r="K574" s="2">
        <f t="shared" si="34"/>
        <v>45827</v>
      </c>
      <c r="L574" s="7">
        <v>1540.61</v>
      </c>
      <c r="M574" s="2">
        <v>45805</v>
      </c>
      <c r="N574" s="1">
        <f t="shared" si="35"/>
        <v>-22</v>
      </c>
      <c r="O574" s="7">
        <f t="shared" si="36"/>
        <v>-33893.42</v>
      </c>
      <c r="R574" s="5">
        <f t="shared" si="37"/>
        <v>30</v>
      </c>
    </row>
    <row r="575" spans="1:18" x14ac:dyDescent="0.25">
      <c r="A575" s="1">
        <v>574</v>
      </c>
      <c r="B575" s="1" t="s">
        <v>13</v>
      </c>
      <c r="C575" s="1" t="s">
        <v>436</v>
      </c>
      <c r="D575" s="1" t="s">
        <v>45</v>
      </c>
      <c r="E575" s="1">
        <v>1012750392</v>
      </c>
      <c r="F575" s="2">
        <v>45797</v>
      </c>
      <c r="G575" s="2">
        <v>45797</v>
      </c>
      <c r="H575" s="1">
        <v>14726137293</v>
      </c>
      <c r="I575" s="1" t="s">
        <v>543</v>
      </c>
      <c r="J575" s="1">
        <v>1025.69</v>
      </c>
      <c r="K575" s="2">
        <f t="shared" si="34"/>
        <v>45827</v>
      </c>
      <c r="L575" s="7">
        <v>979.07</v>
      </c>
      <c r="M575" s="2">
        <v>45805</v>
      </c>
      <c r="N575" s="1">
        <f t="shared" si="35"/>
        <v>-22</v>
      </c>
      <c r="O575" s="7">
        <f t="shared" si="36"/>
        <v>-21539.54</v>
      </c>
      <c r="R575" s="5">
        <f t="shared" si="37"/>
        <v>30</v>
      </c>
    </row>
    <row r="576" spans="1:18" x14ac:dyDescent="0.25">
      <c r="A576" s="1">
        <v>575</v>
      </c>
      <c r="B576" s="1" t="s">
        <v>13</v>
      </c>
      <c r="C576" s="1" t="s">
        <v>436</v>
      </c>
      <c r="D576" s="1" t="s">
        <v>45</v>
      </c>
      <c r="E576" s="1">
        <v>1012750392</v>
      </c>
      <c r="F576" s="2">
        <v>45797</v>
      </c>
      <c r="G576" s="2">
        <v>45797</v>
      </c>
      <c r="H576" s="1">
        <v>14726137377</v>
      </c>
      <c r="I576" s="1" t="s">
        <v>544</v>
      </c>
      <c r="J576" s="1">
        <v>2399.2199999999998</v>
      </c>
      <c r="K576" s="2">
        <f t="shared" si="34"/>
        <v>45827</v>
      </c>
      <c r="L576" s="7">
        <v>2290.16</v>
      </c>
      <c r="M576" s="2">
        <v>45805</v>
      </c>
      <c r="N576" s="1">
        <f t="shared" si="35"/>
        <v>-22</v>
      </c>
      <c r="O576" s="7">
        <f t="shared" si="36"/>
        <v>-50383.519999999997</v>
      </c>
      <c r="R576" s="5">
        <f t="shared" si="37"/>
        <v>30</v>
      </c>
    </row>
    <row r="577" spans="1:18" x14ac:dyDescent="0.25">
      <c r="A577" s="1">
        <v>576</v>
      </c>
      <c r="B577" s="1" t="s">
        <v>13</v>
      </c>
      <c r="C577" s="1" t="s">
        <v>436</v>
      </c>
      <c r="D577" s="1" t="s">
        <v>45</v>
      </c>
      <c r="E577" s="1">
        <v>1012750392</v>
      </c>
      <c r="F577" s="2">
        <v>45797</v>
      </c>
      <c r="G577" s="2">
        <v>45797</v>
      </c>
      <c r="H577" s="1">
        <v>14726152170</v>
      </c>
      <c r="I577" s="1" t="s">
        <v>545</v>
      </c>
      <c r="J577" s="1">
        <v>820.56</v>
      </c>
      <c r="K577" s="2">
        <f t="shared" si="34"/>
        <v>45827</v>
      </c>
      <c r="L577" s="7">
        <v>783.26</v>
      </c>
      <c r="M577" s="2">
        <v>45805</v>
      </c>
      <c r="N577" s="1">
        <f t="shared" si="35"/>
        <v>-22</v>
      </c>
      <c r="O577" s="7">
        <f t="shared" si="36"/>
        <v>-17231.72</v>
      </c>
      <c r="R577" s="5">
        <f t="shared" si="37"/>
        <v>30</v>
      </c>
    </row>
    <row r="578" spans="1:18" x14ac:dyDescent="0.25">
      <c r="A578" s="1">
        <v>577</v>
      </c>
      <c r="B578" s="1" t="s">
        <v>13</v>
      </c>
      <c r="C578" s="1" t="s">
        <v>436</v>
      </c>
      <c r="D578" s="1" t="s">
        <v>45</v>
      </c>
      <c r="E578" s="1">
        <v>1012750392</v>
      </c>
      <c r="F578" s="2">
        <v>45798</v>
      </c>
      <c r="G578" s="2">
        <v>45798</v>
      </c>
      <c r="H578" s="1">
        <v>14731438860</v>
      </c>
      <c r="I578" s="1" t="s">
        <v>546</v>
      </c>
      <c r="J578" s="1">
        <v>1055.04</v>
      </c>
      <c r="K578" s="2">
        <f t="shared" si="34"/>
        <v>45828</v>
      </c>
      <c r="L578" s="7">
        <v>1007.08</v>
      </c>
      <c r="M578" s="2">
        <v>45799</v>
      </c>
      <c r="N578" s="1">
        <f t="shared" si="35"/>
        <v>-29</v>
      </c>
      <c r="O578" s="7">
        <f t="shared" si="36"/>
        <v>-29205.32</v>
      </c>
      <c r="R578" s="5">
        <f t="shared" si="37"/>
        <v>30</v>
      </c>
    </row>
    <row r="579" spans="1:18" x14ac:dyDescent="0.25">
      <c r="A579" s="1">
        <v>578</v>
      </c>
      <c r="B579" s="1" t="s">
        <v>13</v>
      </c>
      <c r="C579" s="1" t="s">
        <v>436</v>
      </c>
      <c r="D579" s="1" t="s">
        <v>505</v>
      </c>
      <c r="E579" s="1">
        <v>488410010</v>
      </c>
      <c r="F579" s="2">
        <v>45799</v>
      </c>
      <c r="G579" s="2">
        <v>45799</v>
      </c>
      <c r="H579" s="1">
        <v>14736117929</v>
      </c>
      <c r="I579" s="1" t="s">
        <v>547</v>
      </c>
      <c r="J579" s="1">
        <v>30.12</v>
      </c>
      <c r="K579" s="2">
        <f t="shared" ref="K579:K642" si="38">G579+30</f>
        <v>45829</v>
      </c>
      <c r="L579" s="7">
        <v>25.52</v>
      </c>
      <c r="M579" s="2">
        <v>45805</v>
      </c>
      <c r="N579" s="1">
        <f t="shared" ref="N579:N642" si="39">M579-K579</f>
        <v>-24</v>
      </c>
      <c r="O579" s="7">
        <f t="shared" ref="O579:O642" si="40">N579*L579</f>
        <v>-612.48</v>
      </c>
      <c r="R579" s="5">
        <f t="shared" ref="R579:R642" si="41">+K579-G579</f>
        <v>30</v>
      </c>
    </row>
    <row r="580" spans="1:18" x14ac:dyDescent="0.25">
      <c r="A580" s="1">
        <v>579</v>
      </c>
      <c r="B580" s="1" t="s">
        <v>13</v>
      </c>
      <c r="C580" s="1" t="s">
        <v>436</v>
      </c>
      <c r="D580" s="1" t="s">
        <v>45</v>
      </c>
      <c r="E580" s="1">
        <v>1012750392</v>
      </c>
      <c r="F580" s="2">
        <v>45805</v>
      </c>
      <c r="G580" s="2">
        <v>45805</v>
      </c>
      <c r="H580" s="1">
        <v>14772538540</v>
      </c>
      <c r="I580" s="1" t="s">
        <v>548</v>
      </c>
      <c r="J580" s="1">
        <v>4022.21</v>
      </c>
      <c r="K580" s="2">
        <f t="shared" si="38"/>
        <v>45835</v>
      </c>
      <c r="L580" s="7">
        <v>3839.38</v>
      </c>
      <c r="M580" s="2">
        <v>45807</v>
      </c>
      <c r="N580" s="1">
        <f t="shared" si="39"/>
        <v>-28</v>
      </c>
      <c r="O580" s="7">
        <f t="shared" si="40"/>
        <v>-107502.64</v>
      </c>
      <c r="R580" s="5">
        <f t="shared" si="41"/>
        <v>30</v>
      </c>
    </row>
    <row r="581" spans="1:18" x14ac:dyDescent="0.25">
      <c r="A581" s="1">
        <v>580</v>
      </c>
      <c r="B581" s="1" t="s">
        <v>13</v>
      </c>
      <c r="C581" s="1" t="s">
        <v>436</v>
      </c>
      <c r="D581" s="1" t="s">
        <v>45</v>
      </c>
      <c r="E581" s="1">
        <v>1012750392</v>
      </c>
      <c r="F581" s="2">
        <v>45805</v>
      </c>
      <c r="G581" s="2">
        <v>45805</v>
      </c>
      <c r="H581" s="1">
        <v>14772584187</v>
      </c>
      <c r="I581" s="1" t="s">
        <v>346</v>
      </c>
      <c r="J581" s="1">
        <v>612.16</v>
      </c>
      <c r="K581" s="2">
        <f t="shared" si="38"/>
        <v>45835</v>
      </c>
      <c r="L581" s="7">
        <v>584.33000000000004</v>
      </c>
      <c r="M581" s="2">
        <v>45807</v>
      </c>
      <c r="N581" s="1">
        <f t="shared" si="39"/>
        <v>-28</v>
      </c>
      <c r="O581" s="7">
        <f t="shared" si="40"/>
        <v>-16361.240000000002</v>
      </c>
      <c r="R581" s="5">
        <f t="shared" si="41"/>
        <v>30</v>
      </c>
    </row>
    <row r="582" spans="1:18" x14ac:dyDescent="0.25">
      <c r="A582" s="1">
        <v>581</v>
      </c>
      <c r="B582" s="1" t="s">
        <v>13</v>
      </c>
      <c r="C582" s="1" t="s">
        <v>549</v>
      </c>
      <c r="D582" s="1" t="s">
        <v>550</v>
      </c>
      <c r="E582" s="1">
        <v>4013040920</v>
      </c>
      <c r="F582" s="2">
        <v>45760</v>
      </c>
      <c r="G582" s="2">
        <v>45760</v>
      </c>
      <c r="H582" s="1">
        <v>14459231538</v>
      </c>
      <c r="I582" s="1" t="s">
        <v>551</v>
      </c>
      <c r="J582" s="1">
        <v>212.47</v>
      </c>
      <c r="K582" s="2">
        <f t="shared" si="38"/>
        <v>45790</v>
      </c>
      <c r="L582" s="7">
        <v>180.01</v>
      </c>
      <c r="M582" s="2">
        <v>45776</v>
      </c>
      <c r="N582" s="1">
        <f t="shared" si="39"/>
        <v>-14</v>
      </c>
      <c r="O582" s="7">
        <f t="shared" si="40"/>
        <v>-2520.14</v>
      </c>
      <c r="R582" s="5">
        <f t="shared" si="41"/>
        <v>30</v>
      </c>
    </row>
    <row r="583" spans="1:18" x14ac:dyDescent="0.25">
      <c r="A583" s="1">
        <v>582</v>
      </c>
      <c r="B583" s="1" t="s">
        <v>13</v>
      </c>
      <c r="C583" s="1" t="s">
        <v>549</v>
      </c>
      <c r="D583" s="1" t="s">
        <v>550</v>
      </c>
      <c r="E583" s="1">
        <v>4013040920</v>
      </c>
      <c r="F583" s="2">
        <v>45800</v>
      </c>
      <c r="G583" s="2">
        <v>45800</v>
      </c>
      <c r="H583" s="1">
        <v>14745963211</v>
      </c>
      <c r="I583" s="1" t="s">
        <v>552</v>
      </c>
      <c r="J583" s="1">
        <v>151.63999999999999</v>
      </c>
      <c r="K583" s="2">
        <f t="shared" si="38"/>
        <v>45830</v>
      </c>
      <c r="L583" s="7">
        <v>128.47</v>
      </c>
      <c r="M583" s="2">
        <v>45807</v>
      </c>
      <c r="N583" s="1">
        <f t="shared" si="39"/>
        <v>-23</v>
      </c>
      <c r="O583" s="7">
        <f t="shared" si="40"/>
        <v>-2954.81</v>
      </c>
      <c r="R583" s="5">
        <f t="shared" si="41"/>
        <v>30</v>
      </c>
    </row>
    <row r="584" spans="1:18" x14ac:dyDescent="0.25">
      <c r="A584" s="1">
        <v>583</v>
      </c>
      <c r="B584" s="1" t="s">
        <v>13</v>
      </c>
      <c r="C584" s="1" t="s">
        <v>553</v>
      </c>
      <c r="D584" s="1" t="s">
        <v>554</v>
      </c>
      <c r="E584" s="1">
        <v>2212920397</v>
      </c>
      <c r="F584" s="2">
        <v>45733</v>
      </c>
      <c r="G584" s="2">
        <v>45733</v>
      </c>
      <c r="H584" s="1">
        <v>14267475691</v>
      </c>
      <c r="I584" s="1">
        <v>45</v>
      </c>
      <c r="J584" s="1">
        <v>5319.2</v>
      </c>
      <c r="K584" s="2">
        <f t="shared" si="38"/>
        <v>45763</v>
      </c>
      <c r="L584" s="7">
        <v>5319.2</v>
      </c>
      <c r="M584" s="2">
        <v>45755</v>
      </c>
      <c r="N584" s="1">
        <f t="shared" si="39"/>
        <v>-8</v>
      </c>
      <c r="O584" s="7">
        <f t="shared" si="40"/>
        <v>-42553.599999999999</v>
      </c>
      <c r="R584" s="5">
        <f t="shared" si="41"/>
        <v>30</v>
      </c>
    </row>
    <row r="585" spans="1:18" x14ac:dyDescent="0.25">
      <c r="A585" s="1">
        <v>584</v>
      </c>
      <c r="B585" s="1" t="s">
        <v>13</v>
      </c>
      <c r="C585" s="1" t="s">
        <v>553</v>
      </c>
      <c r="D585" s="1" t="s">
        <v>554</v>
      </c>
      <c r="E585" s="1">
        <v>2212920397</v>
      </c>
      <c r="F585" s="2">
        <v>45733</v>
      </c>
      <c r="G585" s="2">
        <v>45733</v>
      </c>
      <c r="H585" s="1">
        <v>14267478007</v>
      </c>
      <c r="I585" s="1">
        <v>46</v>
      </c>
      <c r="J585" s="1">
        <v>7978.8</v>
      </c>
      <c r="K585" s="2">
        <f t="shared" si="38"/>
        <v>45763</v>
      </c>
      <c r="L585" s="7">
        <v>7978.8</v>
      </c>
      <c r="M585" s="2">
        <v>45755</v>
      </c>
      <c r="N585" s="1">
        <f t="shared" si="39"/>
        <v>-8</v>
      </c>
      <c r="O585" s="7">
        <f t="shared" si="40"/>
        <v>-63830.400000000001</v>
      </c>
      <c r="R585" s="5">
        <f t="shared" si="41"/>
        <v>30</v>
      </c>
    </row>
    <row r="586" spans="1:18" x14ac:dyDescent="0.25">
      <c r="A586" s="1">
        <v>585</v>
      </c>
      <c r="B586" s="1" t="s">
        <v>13</v>
      </c>
      <c r="C586" s="1" t="s">
        <v>553</v>
      </c>
      <c r="D586" s="1" t="s">
        <v>459</v>
      </c>
      <c r="E586" s="1">
        <v>5754381001</v>
      </c>
      <c r="F586" s="2">
        <v>45735</v>
      </c>
      <c r="G586" s="2">
        <v>45735</v>
      </c>
      <c r="H586" s="1">
        <v>14284113705</v>
      </c>
      <c r="I586" s="1">
        <v>2025016271</v>
      </c>
      <c r="J586" s="1">
        <v>11.7</v>
      </c>
      <c r="K586" s="2">
        <f t="shared" si="38"/>
        <v>45765</v>
      </c>
      <c r="L586" s="7">
        <v>9.91</v>
      </c>
      <c r="M586" s="2">
        <v>45817</v>
      </c>
      <c r="N586" s="1">
        <f t="shared" si="39"/>
        <v>52</v>
      </c>
      <c r="O586" s="7">
        <f t="shared" si="40"/>
        <v>515.32000000000005</v>
      </c>
      <c r="R586" s="5">
        <f t="shared" si="41"/>
        <v>30</v>
      </c>
    </row>
    <row r="587" spans="1:18" x14ac:dyDescent="0.25">
      <c r="A587" s="1">
        <v>586</v>
      </c>
      <c r="B587" s="1" t="s">
        <v>13</v>
      </c>
      <c r="C587" s="1" t="s">
        <v>553</v>
      </c>
      <c r="D587" s="1" t="s">
        <v>555</v>
      </c>
      <c r="E587" s="1">
        <v>3717761203</v>
      </c>
      <c r="F587" s="2">
        <v>45748</v>
      </c>
      <c r="G587" s="2">
        <v>45748</v>
      </c>
      <c r="H587" s="1">
        <v>14337781547</v>
      </c>
      <c r="I587" s="1" t="s">
        <v>556</v>
      </c>
      <c r="J587" s="1">
        <v>5894.39</v>
      </c>
      <c r="K587" s="2">
        <f t="shared" si="38"/>
        <v>45778</v>
      </c>
      <c r="L587" s="7">
        <v>4993.8599999999997</v>
      </c>
      <c r="M587" s="2">
        <v>45749</v>
      </c>
      <c r="N587" s="1">
        <f t="shared" si="39"/>
        <v>-29</v>
      </c>
      <c r="O587" s="7">
        <f t="shared" si="40"/>
        <v>-144821.94</v>
      </c>
      <c r="R587" s="5">
        <f t="shared" si="41"/>
        <v>30</v>
      </c>
    </row>
    <row r="588" spans="1:18" x14ac:dyDescent="0.25">
      <c r="A588" s="1">
        <v>587</v>
      </c>
      <c r="B588" s="1" t="s">
        <v>13</v>
      </c>
      <c r="C588" s="1" t="s">
        <v>553</v>
      </c>
      <c r="D588" s="1" t="s">
        <v>557</v>
      </c>
      <c r="E588" s="1">
        <v>1192580296</v>
      </c>
      <c r="F588" s="2">
        <v>45756</v>
      </c>
      <c r="G588" s="2">
        <v>45756</v>
      </c>
      <c r="H588" s="1">
        <v>14427106303</v>
      </c>
      <c r="I588" s="1" t="s">
        <v>558</v>
      </c>
      <c r="J588" s="1">
        <v>6408</v>
      </c>
      <c r="K588" s="2">
        <f t="shared" si="38"/>
        <v>45786</v>
      </c>
      <c r="L588" s="7">
        <v>5429</v>
      </c>
      <c r="M588" s="2">
        <v>45764</v>
      </c>
      <c r="N588" s="1">
        <f t="shared" si="39"/>
        <v>-22</v>
      </c>
      <c r="O588" s="7">
        <f t="shared" si="40"/>
        <v>-119438</v>
      </c>
      <c r="R588" s="5">
        <f t="shared" si="41"/>
        <v>30</v>
      </c>
    </row>
    <row r="589" spans="1:18" x14ac:dyDescent="0.25">
      <c r="A589" s="1">
        <v>588</v>
      </c>
      <c r="B589" s="1" t="s">
        <v>13</v>
      </c>
      <c r="C589" s="1" t="s">
        <v>553</v>
      </c>
      <c r="D589" s="1" t="s">
        <v>559</v>
      </c>
      <c r="E589" s="1">
        <v>3002460354</v>
      </c>
      <c r="F589" s="2">
        <v>45756</v>
      </c>
      <c r="G589" s="2">
        <v>45756</v>
      </c>
      <c r="H589" s="1">
        <v>14430318264</v>
      </c>
      <c r="I589" s="1">
        <v>2129001756</v>
      </c>
      <c r="J589" s="1">
        <v>100.8</v>
      </c>
      <c r="K589" s="2">
        <f t="shared" si="38"/>
        <v>45786</v>
      </c>
      <c r="L589" s="7">
        <v>85.4</v>
      </c>
      <c r="M589" s="2">
        <v>45764</v>
      </c>
      <c r="N589" s="1">
        <f t="shared" si="39"/>
        <v>-22</v>
      </c>
      <c r="O589" s="7">
        <f t="shared" si="40"/>
        <v>-1878.8000000000002</v>
      </c>
      <c r="R589" s="5">
        <f t="shared" si="41"/>
        <v>30</v>
      </c>
    </row>
    <row r="590" spans="1:18" x14ac:dyDescent="0.25">
      <c r="A590" s="1">
        <v>589</v>
      </c>
      <c r="B590" s="1" t="s">
        <v>13</v>
      </c>
      <c r="C590" s="1" t="s">
        <v>553</v>
      </c>
      <c r="D590" s="1" t="s">
        <v>559</v>
      </c>
      <c r="E590" s="1">
        <v>3002460354</v>
      </c>
      <c r="F590" s="2">
        <v>45756</v>
      </c>
      <c r="G590" s="2">
        <v>45756</v>
      </c>
      <c r="H590" s="1">
        <v>14430473536</v>
      </c>
      <c r="I590" s="1">
        <v>2129001758</v>
      </c>
      <c r="J590" s="1">
        <v>100.8</v>
      </c>
      <c r="K590" s="2">
        <f t="shared" si="38"/>
        <v>45786</v>
      </c>
      <c r="L590" s="7">
        <v>85.4</v>
      </c>
      <c r="M590" s="2">
        <v>45764</v>
      </c>
      <c r="N590" s="1">
        <f t="shared" si="39"/>
        <v>-22</v>
      </c>
      <c r="O590" s="7">
        <f t="shared" si="40"/>
        <v>-1878.8000000000002</v>
      </c>
      <c r="R590" s="5">
        <f t="shared" si="41"/>
        <v>30</v>
      </c>
    </row>
    <row r="591" spans="1:18" x14ac:dyDescent="0.25">
      <c r="A591" s="1">
        <v>590</v>
      </c>
      <c r="B591" s="1" t="s">
        <v>13</v>
      </c>
      <c r="C591" s="1" t="s">
        <v>553</v>
      </c>
      <c r="D591" s="1" t="s">
        <v>559</v>
      </c>
      <c r="E591" s="1">
        <v>3002460354</v>
      </c>
      <c r="F591" s="2">
        <v>45756</v>
      </c>
      <c r="G591" s="2">
        <v>45756</v>
      </c>
      <c r="H591" s="1">
        <v>14430485760</v>
      </c>
      <c r="I591" s="1">
        <v>2129001757</v>
      </c>
      <c r="J591" s="1">
        <v>100.8</v>
      </c>
      <c r="K591" s="2">
        <f t="shared" si="38"/>
        <v>45786</v>
      </c>
      <c r="L591" s="7">
        <v>85.4</v>
      </c>
      <c r="M591" s="2">
        <v>45764</v>
      </c>
      <c r="N591" s="1">
        <f t="shared" si="39"/>
        <v>-22</v>
      </c>
      <c r="O591" s="7">
        <f t="shared" si="40"/>
        <v>-1878.8000000000002</v>
      </c>
      <c r="R591" s="5">
        <f t="shared" si="41"/>
        <v>30</v>
      </c>
    </row>
    <row r="592" spans="1:18" x14ac:dyDescent="0.25">
      <c r="A592" s="1">
        <v>591</v>
      </c>
      <c r="B592" s="1" t="s">
        <v>13</v>
      </c>
      <c r="C592" s="1" t="s">
        <v>553</v>
      </c>
      <c r="D592" s="1" t="s">
        <v>560</v>
      </c>
      <c r="E592" s="1">
        <v>8526440154</v>
      </c>
      <c r="F592" s="2">
        <v>45764</v>
      </c>
      <c r="G592" s="2">
        <v>45764</v>
      </c>
      <c r="H592" s="1">
        <v>14496421505</v>
      </c>
      <c r="I592" s="1">
        <v>5752062013</v>
      </c>
      <c r="J592" s="1">
        <v>158.26</v>
      </c>
      <c r="K592" s="2">
        <f t="shared" si="38"/>
        <v>45794</v>
      </c>
      <c r="L592" s="7">
        <v>134.08000000000001</v>
      </c>
      <c r="M592" s="2">
        <v>45783</v>
      </c>
      <c r="N592" s="1">
        <f t="shared" si="39"/>
        <v>-11</v>
      </c>
      <c r="O592" s="7">
        <f t="shared" si="40"/>
        <v>-1474.88</v>
      </c>
      <c r="R592" s="5">
        <f t="shared" si="41"/>
        <v>30</v>
      </c>
    </row>
    <row r="593" spans="1:19" x14ac:dyDescent="0.25">
      <c r="A593" s="1">
        <v>592</v>
      </c>
      <c r="B593" s="1" t="s">
        <v>13</v>
      </c>
      <c r="C593" s="1" t="s">
        <v>553</v>
      </c>
      <c r="D593" s="1" t="s">
        <v>560</v>
      </c>
      <c r="E593" s="1">
        <v>8526440154</v>
      </c>
      <c r="F593" s="2">
        <v>45764</v>
      </c>
      <c r="G593" s="2">
        <v>45764</v>
      </c>
      <c r="H593" s="1">
        <v>14496668088</v>
      </c>
      <c r="I593" s="1">
        <v>5752070778</v>
      </c>
      <c r="J593" s="1">
        <v>23.69</v>
      </c>
      <c r="K593" s="2">
        <f t="shared" si="38"/>
        <v>45794</v>
      </c>
      <c r="L593" s="7">
        <v>20.07</v>
      </c>
      <c r="M593" s="2">
        <v>45783</v>
      </c>
      <c r="N593" s="1">
        <f t="shared" si="39"/>
        <v>-11</v>
      </c>
      <c r="O593" s="7">
        <f t="shared" si="40"/>
        <v>-220.77</v>
      </c>
      <c r="R593" s="5">
        <f t="shared" si="41"/>
        <v>30</v>
      </c>
    </row>
    <row r="594" spans="1:19" x14ac:dyDescent="0.25">
      <c r="A594" s="1">
        <v>593</v>
      </c>
      <c r="B594" s="1" t="s">
        <v>13</v>
      </c>
      <c r="C594" s="1" t="s">
        <v>553</v>
      </c>
      <c r="D594" s="1" t="s">
        <v>557</v>
      </c>
      <c r="E594" s="1">
        <v>1192580296</v>
      </c>
      <c r="F594" s="2">
        <v>45764</v>
      </c>
      <c r="G594" s="2">
        <v>45764</v>
      </c>
      <c r="H594" s="1">
        <v>14501579006</v>
      </c>
      <c r="I594" s="1" t="s">
        <v>561</v>
      </c>
      <c r="J594" s="1">
        <v>85958.12</v>
      </c>
      <c r="K594" s="2">
        <f t="shared" si="38"/>
        <v>45794</v>
      </c>
      <c r="L594" s="7">
        <v>78794.94</v>
      </c>
      <c r="M594" s="2">
        <v>45777</v>
      </c>
      <c r="N594" s="1">
        <f t="shared" si="39"/>
        <v>-17</v>
      </c>
      <c r="O594" s="7">
        <f t="shared" si="40"/>
        <v>-1339513.98</v>
      </c>
      <c r="R594" s="5">
        <f t="shared" si="41"/>
        <v>30</v>
      </c>
    </row>
    <row r="595" spans="1:19" x14ac:dyDescent="0.25">
      <c r="A595" s="1">
        <v>594</v>
      </c>
      <c r="B595" s="1" t="s">
        <v>13</v>
      </c>
      <c r="C595" s="1" t="s">
        <v>553</v>
      </c>
      <c r="D595" s="1" t="s">
        <v>562</v>
      </c>
      <c r="E595" s="1">
        <v>203980396</v>
      </c>
      <c r="F595" s="2">
        <v>45776</v>
      </c>
      <c r="G595" s="2">
        <v>45776</v>
      </c>
      <c r="H595" s="1">
        <v>14557077865</v>
      </c>
      <c r="I595" s="1" t="s">
        <v>563</v>
      </c>
      <c r="J595" s="1">
        <v>295500.67</v>
      </c>
      <c r="K595" s="2">
        <f t="shared" si="38"/>
        <v>45806</v>
      </c>
      <c r="L595" s="7">
        <v>270875.61</v>
      </c>
      <c r="M595" s="2">
        <v>45777</v>
      </c>
      <c r="N595" s="1">
        <f t="shared" si="39"/>
        <v>-29</v>
      </c>
      <c r="O595" s="7">
        <f t="shared" si="40"/>
        <v>-7855392.6899999995</v>
      </c>
      <c r="R595" s="5">
        <f t="shared" si="41"/>
        <v>30</v>
      </c>
    </row>
    <row r="596" spans="1:19" x14ac:dyDescent="0.25">
      <c r="A596" s="1">
        <v>595</v>
      </c>
      <c r="B596" s="1" t="s">
        <v>13</v>
      </c>
      <c r="C596" s="1" t="s">
        <v>553</v>
      </c>
      <c r="D596" s="1" t="s">
        <v>559</v>
      </c>
      <c r="E596" s="1">
        <v>3002460354</v>
      </c>
      <c r="F596" s="2">
        <v>45784</v>
      </c>
      <c r="G596" s="2">
        <v>45784</v>
      </c>
      <c r="H596" s="1">
        <v>14618561817</v>
      </c>
      <c r="I596" s="1">
        <v>2129002321</v>
      </c>
      <c r="J596" s="1">
        <v>100.8</v>
      </c>
      <c r="K596" s="2">
        <f t="shared" si="38"/>
        <v>45814</v>
      </c>
      <c r="L596" s="7">
        <v>85.4</v>
      </c>
      <c r="M596" s="2">
        <v>45789</v>
      </c>
      <c r="N596" s="1">
        <f t="shared" si="39"/>
        <v>-25</v>
      </c>
      <c r="O596" s="7">
        <f t="shared" si="40"/>
        <v>-2135</v>
      </c>
      <c r="R596" s="5">
        <f t="shared" si="41"/>
        <v>30</v>
      </c>
    </row>
    <row r="597" spans="1:19" x14ac:dyDescent="0.25">
      <c r="A597" s="1">
        <v>596</v>
      </c>
      <c r="B597" s="1" t="s">
        <v>13</v>
      </c>
      <c r="C597" s="1" t="s">
        <v>553</v>
      </c>
      <c r="D597" s="1" t="s">
        <v>560</v>
      </c>
      <c r="E597" s="1">
        <v>8526440154</v>
      </c>
      <c r="F597" s="2">
        <v>45792</v>
      </c>
      <c r="G597" s="2">
        <v>45792</v>
      </c>
      <c r="H597" s="1">
        <v>14690341815</v>
      </c>
      <c r="I597" s="1">
        <v>5752092055</v>
      </c>
      <c r="J597" s="1">
        <v>125.62</v>
      </c>
      <c r="K597" s="2">
        <f t="shared" si="38"/>
        <v>45822</v>
      </c>
      <c r="L597" s="7">
        <v>106.43</v>
      </c>
      <c r="M597" s="2">
        <v>45803</v>
      </c>
      <c r="N597" s="1">
        <f t="shared" si="39"/>
        <v>-19</v>
      </c>
      <c r="O597" s="7">
        <f t="shared" si="40"/>
        <v>-2022.17</v>
      </c>
      <c r="R597" s="5">
        <f t="shared" si="41"/>
        <v>30</v>
      </c>
    </row>
    <row r="598" spans="1:19" x14ac:dyDescent="0.25">
      <c r="A598" s="1">
        <v>597</v>
      </c>
      <c r="B598" s="1" t="s">
        <v>13</v>
      </c>
      <c r="C598" s="1" t="s">
        <v>553</v>
      </c>
      <c r="D598" s="1" t="s">
        <v>560</v>
      </c>
      <c r="E598" s="1">
        <v>8526440154</v>
      </c>
      <c r="F598" s="2">
        <v>45794</v>
      </c>
      <c r="G598" s="2">
        <v>45794</v>
      </c>
      <c r="H598" s="1">
        <v>14690397985</v>
      </c>
      <c r="I598" s="1">
        <v>5752100503</v>
      </c>
      <c r="J598" s="1">
        <v>23.25</v>
      </c>
      <c r="K598" s="2">
        <f t="shared" si="38"/>
        <v>45824</v>
      </c>
      <c r="L598" s="7">
        <v>19.7</v>
      </c>
      <c r="M598" s="2">
        <v>45803</v>
      </c>
      <c r="N598" s="1">
        <f t="shared" si="39"/>
        <v>-21</v>
      </c>
      <c r="O598" s="7">
        <f t="shared" si="40"/>
        <v>-413.7</v>
      </c>
      <c r="R598" s="5">
        <f t="shared" si="41"/>
        <v>30</v>
      </c>
    </row>
    <row r="599" spans="1:19" x14ac:dyDescent="0.25">
      <c r="A599" s="1">
        <v>598</v>
      </c>
      <c r="B599" s="1" t="s">
        <v>13</v>
      </c>
      <c r="C599" s="1" t="s">
        <v>553</v>
      </c>
      <c r="D599" s="1" t="s">
        <v>564</v>
      </c>
      <c r="E599" s="1">
        <v>1284360391</v>
      </c>
      <c r="F599" s="2">
        <v>45796</v>
      </c>
      <c r="G599" s="2">
        <v>45796</v>
      </c>
      <c r="H599" s="1">
        <v>14719593839</v>
      </c>
      <c r="I599" s="1">
        <v>44</v>
      </c>
      <c r="J599" s="1">
        <v>3744</v>
      </c>
      <c r="K599" s="2">
        <f t="shared" si="38"/>
        <v>45826</v>
      </c>
      <c r="L599" s="7">
        <v>3172</v>
      </c>
      <c r="M599" s="2">
        <v>45799</v>
      </c>
      <c r="N599" s="1">
        <f t="shared" si="39"/>
        <v>-27</v>
      </c>
      <c r="O599" s="7">
        <f t="shared" si="40"/>
        <v>-85644</v>
      </c>
      <c r="R599" s="5">
        <f t="shared" si="41"/>
        <v>30</v>
      </c>
    </row>
    <row r="600" spans="1:19" x14ac:dyDescent="0.25">
      <c r="A600" s="1">
        <v>599</v>
      </c>
      <c r="B600" s="1" t="s">
        <v>13</v>
      </c>
      <c r="C600" s="1" t="s">
        <v>553</v>
      </c>
      <c r="D600" s="1" t="s">
        <v>565</v>
      </c>
      <c r="E600" s="1">
        <v>2344600396</v>
      </c>
      <c r="F600" s="2">
        <v>45800</v>
      </c>
      <c r="G600" s="2">
        <v>45800</v>
      </c>
      <c r="H600" s="1">
        <v>14744875632</v>
      </c>
      <c r="I600" s="1">
        <v>107</v>
      </c>
      <c r="J600" s="1">
        <v>432</v>
      </c>
      <c r="K600" s="2">
        <f t="shared" si="38"/>
        <v>45830</v>
      </c>
      <c r="L600" s="7">
        <v>366</v>
      </c>
      <c r="M600" s="2">
        <v>45804</v>
      </c>
      <c r="N600" s="1">
        <f t="shared" si="39"/>
        <v>-26</v>
      </c>
      <c r="O600" s="7">
        <f t="shared" si="40"/>
        <v>-9516</v>
      </c>
      <c r="R600" s="5">
        <f t="shared" si="41"/>
        <v>30</v>
      </c>
    </row>
    <row r="601" spans="1:19" x14ac:dyDescent="0.25">
      <c r="A601" s="1">
        <v>600</v>
      </c>
      <c r="B601" s="1" t="s">
        <v>13</v>
      </c>
      <c r="C601" s="1" t="s">
        <v>553</v>
      </c>
      <c r="D601" s="1" t="s">
        <v>566</v>
      </c>
      <c r="E601" s="1" t="s">
        <v>567</v>
      </c>
      <c r="F601" s="2">
        <v>45804</v>
      </c>
      <c r="G601" s="2">
        <v>45804</v>
      </c>
      <c r="H601" s="1">
        <v>14765520151</v>
      </c>
      <c r="I601" s="1" t="s">
        <v>556</v>
      </c>
      <c r="J601" s="1">
        <v>5946.87</v>
      </c>
      <c r="K601" s="2">
        <f t="shared" si="38"/>
        <v>45834</v>
      </c>
      <c r="L601" s="7">
        <v>5946.87</v>
      </c>
      <c r="M601" s="2">
        <v>45811</v>
      </c>
      <c r="N601" s="1">
        <f t="shared" si="39"/>
        <v>-23</v>
      </c>
      <c r="O601" s="7">
        <f t="shared" si="40"/>
        <v>-136778.01</v>
      </c>
      <c r="R601" s="5">
        <f t="shared" si="41"/>
        <v>30</v>
      </c>
    </row>
    <row r="602" spans="1:19" x14ac:dyDescent="0.25">
      <c r="A602" s="1">
        <v>601</v>
      </c>
      <c r="B602" s="1" t="s">
        <v>13</v>
      </c>
      <c r="C602" s="1" t="s">
        <v>553</v>
      </c>
      <c r="D602" s="1" t="s">
        <v>568</v>
      </c>
      <c r="E602" s="1">
        <v>3632600361</v>
      </c>
      <c r="F602" s="2">
        <v>45806</v>
      </c>
      <c r="G602" s="2">
        <v>45806</v>
      </c>
      <c r="H602" s="1">
        <v>14780776059</v>
      </c>
      <c r="I602" s="1">
        <v>42</v>
      </c>
      <c r="J602" s="1">
        <v>113177.97</v>
      </c>
      <c r="K602" s="2">
        <f t="shared" si="38"/>
        <v>45836</v>
      </c>
      <c r="L602" s="7">
        <v>103746.47</v>
      </c>
      <c r="M602" s="2">
        <v>45820</v>
      </c>
      <c r="N602" s="1">
        <f t="shared" si="39"/>
        <v>-16</v>
      </c>
      <c r="O602" s="7">
        <f t="shared" si="40"/>
        <v>-1659943.52</v>
      </c>
      <c r="R602" s="5">
        <f t="shared" si="41"/>
        <v>30</v>
      </c>
    </row>
    <row r="603" spans="1:19" x14ac:dyDescent="0.25">
      <c r="A603" s="1">
        <v>602</v>
      </c>
      <c r="B603" s="1" t="s">
        <v>13</v>
      </c>
      <c r="C603" s="1" t="s">
        <v>553</v>
      </c>
      <c r="D603" s="1" t="s">
        <v>569</v>
      </c>
      <c r="E603" s="1">
        <v>4270931001</v>
      </c>
      <c r="F603" s="2">
        <v>45814</v>
      </c>
      <c r="G603" s="2">
        <v>45814</v>
      </c>
      <c r="H603" s="1">
        <v>14835822751</v>
      </c>
      <c r="I603" s="1" t="s">
        <v>570</v>
      </c>
      <c r="J603" s="1">
        <v>13498.56</v>
      </c>
      <c r="K603" s="2">
        <f t="shared" si="38"/>
        <v>45844</v>
      </c>
      <c r="L603" s="7">
        <v>11436.28</v>
      </c>
      <c r="M603" s="2">
        <v>45817</v>
      </c>
      <c r="N603" s="1">
        <f t="shared" si="39"/>
        <v>-27</v>
      </c>
      <c r="O603" s="7">
        <f t="shared" si="40"/>
        <v>-308779.56</v>
      </c>
      <c r="R603" s="5">
        <f t="shared" si="41"/>
        <v>30</v>
      </c>
    </row>
    <row r="604" spans="1:19" x14ac:dyDescent="0.25">
      <c r="A604" s="1">
        <v>603</v>
      </c>
      <c r="B604" s="1" t="s">
        <v>13</v>
      </c>
      <c r="C604" s="1" t="s">
        <v>553</v>
      </c>
      <c r="D604" s="1" t="s">
        <v>571</v>
      </c>
      <c r="E604" s="1">
        <v>2313280394</v>
      </c>
      <c r="F604" s="2">
        <v>45820</v>
      </c>
      <c r="G604" s="2">
        <v>45820</v>
      </c>
      <c r="H604" s="1">
        <v>14888501540</v>
      </c>
      <c r="I604" s="1" t="s">
        <v>572</v>
      </c>
      <c r="J604" s="1">
        <v>2616.9</v>
      </c>
      <c r="K604" s="2">
        <f t="shared" si="38"/>
        <v>45850</v>
      </c>
      <c r="L604" s="7">
        <v>2145</v>
      </c>
      <c r="M604" s="2">
        <v>45835</v>
      </c>
      <c r="N604" s="1">
        <f t="shared" si="39"/>
        <v>-15</v>
      </c>
      <c r="O604" s="7">
        <f t="shared" si="40"/>
        <v>-32175</v>
      </c>
      <c r="R604" s="5">
        <f t="shared" si="41"/>
        <v>30</v>
      </c>
    </row>
    <row r="605" spans="1:19" x14ac:dyDescent="0.25">
      <c r="A605" s="1">
        <v>604</v>
      </c>
      <c r="B605" s="1" t="s">
        <v>13</v>
      </c>
      <c r="C605" s="1" t="s">
        <v>573</v>
      </c>
      <c r="D605" s="1" t="s">
        <v>574</v>
      </c>
      <c r="E605" s="1">
        <v>2608840399</v>
      </c>
      <c r="F605" s="2">
        <v>45624</v>
      </c>
      <c r="G605" s="2">
        <v>45624</v>
      </c>
      <c r="H605" s="1">
        <v>13472239065</v>
      </c>
      <c r="I605" s="1" t="s">
        <v>575</v>
      </c>
      <c r="J605" s="1">
        <v>25.2</v>
      </c>
      <c r="K605" s="2">
        <f t="shared" si="38"/>
        <v>45654</v>
      </c>
      <c r="L605" s="7">
        <v>21.35</v>
      </c>
      <c r="M605" s="2">
        <v>45776</v>
      </c>
      <c r="N605" s="1">
        <f t="shared" si="39"/>
        <v>122</v>
      </c>
      <c r="O605" s="7">
        <f t="shared" si="40"/>
        <v>2604.7000000000003</v>
      </c>
      <c r="R605" s="5">
        <f t="shared" si="41"/>
        <v>30</v>
      </c>
    </row>
    <row r="606" spans="1:19" x14ac:dyDescent="0.25">
      <c r="A606" s="1">
        <v>605</v>
      </c>
      <c r="B606" s="1" t="s">
        <v>13</v>
      </c>
      <c r="C606" s="1" t="s">
        <v>573</v>
      </c>
      <c r="D606" s="1" t="s">
        <v>574</v>
      </c>
      <c r="E606" s="1">
        <v>2608840399</v>
      </c>
      <c r="F606" s="2">
        <v>45624</v>
      </c>
      <c r="G606" s="2">
        <v>45624</v>
      </c>
      <c r="H606" s="1">
        <v>13472239157</v>
      </c>
      <c r="I606" s="1" t="s">
        <v>576</v>
      </c>
      <c r="J606" s="1">
        <v>25.2</v>
      </c>
      <c r="K606" s="2">
        <f t="shared" si="38"/>
        <v>45654</v>
      </c>
      <c r="L606" s="7">
        <v>21.35</v>
      </c>
      <c r="M606" s="2">
        <v>45776</v>
      </c>
      <c r="N606" s="1">
        <f t="shared" si="39"/>
        <v>122</v>
      </c>
      <c r="O606" s="7">
        <f t="shared" si="40"/>
        <v>2604.7000000000003</v>
      </c>
      <c r="R606" s="5">
        <f t="shared" si="41"/>
        <v>30</v>
      </c>
    </row>
    <row r="607" spans="1:19" x14ac:dyDescent="0.25">
      <c r="A607" s="1">
        <v>606</v>
      </c>
      <c r="B607" s="1" t="s">
        <v>13</v>
      </c>
      <c r="C607" s="1" t="s">
        <v>573</v>
      </c>
      <c r="D607" s="1" t="s">
        <v>577</v>
      </c>
      <c r="E607" s="1">
        <v>11889490154</v>
      </c>
      <c r="F607" s="2">
        <v>45742</v>
      </c>
      <c r="G607" s="2">
        <v>45742</v>
      </c>
      <c r="H607" s="1">
        <v>14323570114</v>
      </c>
      <c r="I607" s="1">
        <v>266</v>
      </c>
      <c r="J607" s="1">
        <v>16300.8</v>
      </c>
      <c r="K607" s="2">
        <f t="shared" si="38"/>
        <v>45772</v>
      </c>
      <c r="L607" s="7">
        <v>13810.4</v>
      </c>
      <c r="M607" s="2">
        <v>45755</v>
      </c>
      <c r="N607" s="1">
        <f t="shared" si="39"/>
        <v>-17</v>
      </c>
      <c r="O607" s="7">
        <f t="shared" si="40"/>
        <v>-234776.8</v>
      </c>
      <c r="R607" s="5">
        <f t="shared" si="41"/>
        <v>30</v>
      </c>
    </row>
    <row r="608" spans="1:19" x14ac:dyDescent="0.25">
      <c r="A608" s="1">
        <v>607</v>
      </c>
      <c r="B608" s="1" t="s">
        <v>13</v>
      </c>
      <c r="C608" s="1" t="s">
        <v>573</v>
      </c>
      <c r="D608" s="1" t="s">
        <v>458</v>
      </c>
      <c r="E608" s="1">
        <v>6188330150</v>
      </c>
      <c r="F608" s="2">
        <v>45748</v>
      </c>
      <c r="G608" s="2">
        <v>45748</v>
      </c>
      <c r="H608" s="1">
        <v>14359604438</v>
      </c>
      <c r="I608" s="1">
        <v>2114142</v>
      </c>
      <c r="J608" s="1">
        <v>29520</v>
      </c>
      <c r="K608" s="2">
        <f t="shared" si="38"/>
        <v>45778</v>
      </c>
      <c r="L608" s="7">
        <v>25010</v>
      </c>
      <c r="M608" s="2">
        <v>45755</v>
      </c>
      <c r="N608" s="1">
        <f t="shared" si="39"/>
        <v>-23</v>
      </c>
      <c r="O608" s="7">
        <f t="shared" si="40"/>
        <v>-575230</v>
      </c>
      <c r="R608" s="5">
        <f t="shared" si="41"/>
        <v>30</v>
      </c>
      <c r="S608" s="2">
        <f t="shared" ref="S608:S610" si="42">+G608+30</f>
        <v>45778</v>
      </c>
    </row>
    <row r="609" spans="1:19" x14ac:dyDescent="0.25">
      <c r="A609" s="1">
        <v>608</v>
      </c>
      <c r="B609" s="1" t="s">
        <v>13</v>
      </c>
      <c r="C609" s="1" t="s">
        <v>573</v>
      </c>
      <c r="D609" s="1" t="s">
        <v>458</v>
      </c>
      <c r="E609" s="1">
        <v>6188330150</v>
      </c>
      <c r="F609" s="2">
        <v>45748</v>
      </c>
      <c r="G609" s="2">
        <v>45748</v>
      </c>
      <c r="H609" s="1">
        <v>14361038443</v>
      </c>
      <c r="I609" s="1">
        <v>1115663</v>
      </c>
      <c r="J609" s="1">
        <v>54319.94</v>
      </c>
      <c r="K609" s="2">
        <f t="shared" si="38"/>
        <v>45778</v>
      </c>
      <c r="L609" s="7">
        <v>54319.94</v>
      </c>
      <c r="M609" s="2">
        <v>45755</v>
      </c>
      <c r="N609" s="1">
        <f t="shared" si="39"/>
        <v>-23</v>
      </c>
      <c r="O609" s="7">
        <f t="shared" si="40"/>
        <v>-1249358.6200000001</v>
      </c>
      <c r="R609" s="5">
        <f t="shared" si="41"/>
        <v>30</v>
      </c>
      <c r="S609" s="2">
        <f t="shared" si="42"/>
        <v>45778</v>
      </c>
    </row>
    <row r="610" spans="1:19" x14ac:dyDescent="0.25">
      <c r="A610" s="1">
        <v>609</v>
      </c>
      <c r="B610" s="1" t="s">
        <v>13</v>
      </c>
      <c r="C610" s="1" t="s">
        <v>573</v>
      </c>
      <c r="D610" s="1" t="s">
        <v>458</v>
      </c>
      <c r="E610" s="1">
        <v>6188330150</v>
      </c>
      <c r="F610" s="2">
        <v>45748</v>
      </c>
      <c r="G610" s="2">
        <v>45748</v>
      </c>
      <c r="H610" s="1">
        <v>14361040551</v>
      </c>
      <c r="I610" s="1">
        <v>2114165</v>
      </c>
      <c r="J610" s="1">
        <v>21459.74</v>
      </c>
      <c r="K610" s="2">
        <f t="shared" si="38"/>
        <v>45778</v>
      </c>
      <c r="L610" s="7">
        <v>18181.169999999998</v>
      </c>
      <c r="M610" s="2">
        <v>45755</v>
      </c>
      <c r="N610" s="1">
        <f t="shared" si="39"/>
        <v>-23</v>
      </c>
      <c r="O610" s="7">
        <f t="shared" si="40"/>
        <v>-418166.91</v>
      </c>
      <c r="R610" s="5">
        <f t="shared" si="41"/>
        <v>30</v>
      </c>
      <c r="S610" s="2">
        <f t="shared" si="42"/>
        <v>45778</v>
      </c>
    </row>
    <row r="611" spans="1:19" x14ac:dyDescent="0.25">
      <c r="A611" s="1">
        <v>610</v>
      </c>
      <c r="B611" s="1" t="s">
        <v>13</v>
      </c>
      <c r="C611" s="1" t="s">
        <v>573</v>
      </c>
      <c r="D611" s="1" t="s">
        <v>578</v>
      </c>
      <c r="E611" s="1">
        <v>2390790398</v>
      </c>
      <c r="F611" s="2">
        <v>45751</v>
      </c>
      <c r="G611" s="2">
        <v>45751</v>
      </c>
      <c r="H611" s="1">
        <v>14393246453</v>
      </c>
      <c r="I611" s="1" t="s">
        <v>579</v>
      </c>
      <c r="J611" s="1">
        <v>180.25</v>
      </c>
      <c r="K611" s="2">
        <f t="shared" si="38"/>
        <v>45781</v>
      </c>
      <c r="L611" s="7">
        <v>152.71</v>
      </c>
      <c r="M611" s="2">
        <v>45764</v>
      </c>
      <c r="N611" s="1">
        <f t="shared" si="39"/>
        <v>-17</v>
      </c>
      <c r="O611" s="7">
        <f t="shared" si="40"/>
        <v>-2596.0700000000002</v>
      </c>
      <c r="R611" s="5">
        <f t="shared" si="41"/>
        <v>30</v>
      </c>
    </row>
    <row r="612" spans="1:19" x14ac:dyDescent="0.25">
      <c r="A612" s="1">
        <v>611</v>
      </c>
      <c r="B612" s="1" t="s">
        <v>13</v>
      </c>
      <c r="C612" s="1" t="s">
        <v>573</v>
      </c>
      <c r="D612" s="1" t="s">
        <v>580</v>
      </c>
      <c r="E612" s="1">
        <v>1156800391</v>
      </c>
      <c r="F612" s="2">
        <v>45754</v>
      </c>
      <c r="G612" s="2">
        <v>45754</v>
      </c>
      <c r="H612" s="1">
        <v>14408673513</v>
      </c>
      <c r="I612" s="1">
        <v>959</v>
      </c>
      <c r="J612" s="1">
        <v>21.25</v>
      </c>
      <c r="K612" s="2">
        <f t="shared" si="38"/>
        <v>45784</v>
      </c>
      <c r="L612" s="7">
        <v>18</v>
      </c>
      <c r="M612" s="2">
        <v>45764</v>
      </c>
      <c r="N612" s="1">
        <f t="shared" si="39"/>
        <v>-20</v>
      </c>
      <c r="O612" s="7">
        <f t="shared" si="40"/>
        <v>-360</v>
      </c>
      <c r="R612" s="5">
        <f t="shared" si="41"/>
        <v>30</v>
      </c>
    </row>
    <row r="613" spans="1:19" x14ac:dyDescent="0.25">
      <c r="A613" s="1">
        <v>612</v>
      </c>
      <c r="B613" s="1" t="s">
        <v>13</v>
      </c>
      <c r="C613" s="1" t="s">
        <v>573</v>
      </c>
      <c r="D613" s="1" t="s">
        <v>581</v>
      </c>
      <c r="E613" s="1">
        <v>1418270391</v>
      </c>
      <c r="F613" s="2">
        <v>45755</v>
      </c>
      <c r="G613" s="2">
        <v>45755</v>
      </c>
      <c r="H613" s="1">
        <v>14419969714</v>
      </c>
      <c r="I613" s="1" t="s">
        <v>582</v>
      </c>
      <c r="J613" s="1">
        <v>6344.19</v>
      </c>
      <c r="K613" s="2">
        <f t="shared" si="38"/>
        <v>45785</v>
      </c>
      <c r="L613" s="7">
        <v>5374.94</v>
      </c>
      <c r="M613" s="2">
        <v>45764</v>
      </c>
      <c r="N613" s="1">
        <f t="shared" si="39"/>
        <v>-21</v>
      </c>
      <c r="O613" s="7">
        <f t="shared" si="40"/>
        <v>-112873.73999999999</v>
      </c>
      <c r="R613" s="5">
        <f t="shared" si="41"/>
        <v>30</v>
      </c>
    </row>
    <row r="614" spans="1:19" x14ac:dyDescent="0.25">
      <c r="A614" s="1">
        <v>613</v>
      </c>
      <c r="B614" s="1" t="s">
        <v>13</v>
      </c>
      <c r="C614" s="1" t="s">
        <v>573</v>
      </c>
      <c r="D614" s="1" t="s">
        <v>583</v>
      </c>
      <c r="E614" s="1">
        <v>2391510266</v>
      </c>
      <c r="F614" s="2">
        <v>45756</v>
      </c>
      <c r="G614" s="2">
        <v>45756</v>
      </c>
      <c r="H614" s="1">
        <v>14430962906</v>
      </c>
      <c r="I614" s="1">
        <v>2025140002142</v>
      </c>
      <c r="J614" s="1">
        <v>720</v>
      </c>
      <c r="K614" s="2">
        <f t="shared" si="38"/>
        <v>45786</v>
      </c>
      <c r="L614" s="7">
        <v>610</v>
      </c>
      <c r="M614" s="2">
        <v>45764</v>
      </c>
      <c r="N614" s="1">
        <f t="shared" si="39"/>
        <v>-22</v>
      </c>
      <c r="O614" s="7">
        <f t="shared" si="40"/>
        <v>-13420</v>
      </c>
      <c r="R614" s="5">
        <f t="shared" si="41"/>
        <v>30</v>
      </c>
    </row>
    <row r="615" spans="1:19" x14ac:dyDescent="0.25">
      <c r="A615" s="1">
        <v>614</v>
      </c>
      <c r="B615" s="1" t="s">
        <v>13</v>
      </c>
      <c r="C615" s="1" t="s">
        <v>573</v>
      </c>
      <c r="D615" s="1" t="s">
        <v>583</v>
      </c>
      <c r="E615" s="1">
        <v>2391510266</v>
      </c>
      <c r="F615" s="2">
        <v>45756</v>
      </c>
      <c r="G615" s="2">
        <v>45756</v>
      </c>
      <c r="H615" s="1">
        <v>14430962987</v>
      </c>
      <c r="I615" s="1">
        <v>2025140002143</v>
      </c>
      <c r="J615" s="1">
        <v>14937.6</v>
      </c>
      <c r="K615" s="2">
        <f t="shared" si="38"/>
        <v>45786</v>
      </c>
      <c r="L615" s="7">
        <v>12655.47</v>
      </c>
      <c r="M615" s="2">
        <v>45764</v>
      </c>
      <c r="N615" s="1">
        <f t="shared" si="39"/>
        <v>-22</v>
      </c>
      <c r="O615" s="7">
        <f t="shared" si="40"/>
        <v>-278420.33999999997</v>
      </c>
      <c r="R615" s="5">
        <f t="shared" si="41"/>
        <v>30</v>
      </c>
    </row>
    <row r="616" spans="1:19" x14ac:dyDescent="0.25">
      <c r="A616" s="1">
        <v>615</v>
      </c>
      <c r="B616" s="1" t="s">
        <v>13</v>
      </c>
      <c r="C616" s="1" t="s">
        <v>573</v>
      </c>
      <c r="D616" s="1" t="s">
        <v>584</v>
      </c>
      <c r="E616" s="1">
        <v>90035110395</v>
      </c>
      <c r="F616" s="2">
        <v>45761</v>
      </c>
      <c r="G616" s="2">
        <v>45761</v>
      </c>
      <c r="H616" s="1">
        <v>14467138336</v>
      </c>
      <c r="I616" s="1" t="s">
        <v>585</v>
      </c>
      <c r="J616" s="1">
        <v>1262.8699999999999</v>
      </c>
      <c r="K616" s="2">
        <f t="shared" si="38"/>
        <v>45791</v>
      </c>
      <c r="L616" s="7">
        <v>1069.93</v>
      </c>
      <c r="M616" s="2">
        <v>45789</v>
      </c>
      <c r="N616" s="1">
        <f t="shared" si="39"/>
        <v>-2</v>
      </c>
      <c r="O616" s="7">
        <f t="shared" si="40"/>
        <v>-2139.86</v>
      </c>
      <c r="R616" s="5">
        <f t="shared" si="41"/>
        <v>30</v>
      </c>
    </row>
    <row r="617" spans="1:19" x14ac:dyDescent="0.25">
      <c r="A617" s="1">
        <v>616</v>
      </c>
      <c r="B617" s="1" t="s">
        <v>13</v>
      </c>
      <c r="C617" s="1" t="s">
        <v>573</v>
      </c>
      <c r="D617" s="1" t="s">
        <v>584</v>
      </c>
      <c r="E617" s="1">
        <v>90035110395</v>
      </c>
      <c r="F617" s="2">
        <v>45761</v>
      </c>
      <c r="G617" s="2">
        <v>45761</v>
      </c>
      <c r="H617" s="1">
        <v>14467138339</v>
      </c>
      <c r="I617" s="1" t="s">
        <v>586</v>
      </c>
      <c r="J617" s="1">
        <v>842.84</v>
      </c>
      <c r="K617" s="2">
        <f t="shared" si="38"/>
        <v>45791</v>
      </c>
      <c r="L617" s="7">
        <v>714.07</v>
      </c>
      <c r="M617" s="2">
        <v>45807</v>
      </c>
      <c r="N617" s="1">
        <f t="shared" si="39"/>
        <v>16</v>
      </c>
      <c r="O617" s="7">
        <f t="shared" si="40"/>
        <v>11425.12</v>
      </c>
      <c r="R617" s="5">
        <f t="shared" si="41"/>
        <v>30</v>
      </c>
    </row>
    <row r="618" spans="1:19" x14ac:dyDescent="0.25">
      <c r="A618" s="1">
        <v>617</v>
      </c>
      <c r="B618" s="1" t="s">
        <v>13</v>
      </c>
      <c r="C618" s="1" t="s">
        <v>573</v>
      </c>
      <c r="D618" s="1" t="s">
        <v>587</v>
      </c>
      <c r="E618" s="1">
        <v>3298520242</v>
      </c>
      <c r="F618" s="2">
        <v>45765</v>
      </c>
      <c r="G618" s="2">
        <v>45765</v>
      </c>
      <c r="H618" s="1">
        <v>14503442272</v>
      </c>
      <c r="I618" s="1" t="s">
        <v>588</v>
      </c>
      <c r="J618" s="1">
        <v>3520.8</v>
      </c>
      <c r="K618" s="2">
        <f t="shared" si="38"/>
        <v>45795</v>
      </c>
      <c r="L618" s="7">
        <v>2982.9</v>
      </c>
      <c r="M618" s="2">
        <v>45783</v>
      </c>
      <c r="N618" s="1">
        <f t="shared" si="39"/>
        <v>-12</v>
      </c>
      <c r="O618" s="7">
        <f t="shared" si="40"/>
        <v>-35794.800000000003</v>
      </c>
      <c r="R618" s="5">
        <f t="shared" si="41"/>
        <v>30</v>
      </c>
    </row>
    <row r="619" spans="1:19" x14ac:dyDescent="0.25">
      <c r="A619" s="1">
        <v>618</v>
      </c>
      <c r="B619" s="1" t="s">
        <v>13</v>
      </c>
      <c r="C619" s="1" t="s">
        <v>573</v>
      </c>
      <c r="D619" s="1" t="s">
        <v>589</v>
      </c>
      <c r="E619" s="1">
        <v>1255280396</v>
      </c>
      <c r="F619" s="2">
        <v>45765</v>
      </c>
      <c r="G619" s="2">
        <v>45765</v>
      </c>
      <c r="H619" s="1">
        <v>14510948370</v>
      </c>
      <c r="I619" s="1" t="s">
        <v>590</v>
      </c>
      <c r="J619" s="1">
        <v>180</v>
      </c>
      <c r="K619" s="2">
        <f t="shared" si="38"/>
        <v>45795</v>
      </c>
      <c r="L619" s="7">
        <v>159.1</v>
      </c>
      <c r="M619" s="2">
        <v>45783</v>
      </c>
      <c r="N619" s="1">
        <f t="shared" si="39"/>
        <v>-12</v>
      </c>
      <c r="O619" s="7">
        <f t="shared" si="40"/>
        <v>-1909.1999999999998</v>
      </c>
      <c r="R619" s="5">
        <f t="shared" si="41"/>
        <v>30</v>
      </c>
    </row>
    <row r="620" spans="1:19" x14ac:dyDescent="0.25">
      <c r="A620" s="1">
        <v>619</v>
      </c>
      <c r="B620" s="1" t="s">
        <v>13</v>
      </c>
      <c r="C620" s="1" t="s">
        <v>573</v>
      </c>
      <c r="D620" s="1" t="s">
        <v>591</v>
      </c>
      <c r="E620" s="1">
        <v>1175100997</v>
      </c>
      <c r="F620" s="2">
        <v>45770</v>
      </c>
      <c r="G620" s="2">
        <v>45770</v>
      </c>
      <c r="H620" s="1">
        <v>14530523573</v>
      </c>
      <c r="I620" s="3">
        <v>29983</v>
      </c>
      <c r="J620" s="1">
        <v>3816</v>
      </c>
      <c r="K620" s="2">
        <f t="shared" si="38"/>
        <v>45800</v>
      </c>
      <c r="L620" s="7">
        <v>3233</v>
      </c>
      <c r="M620" s="2">
        <v>45783</v>
      </c>
      <c r="N620" s="1">
        <f t="shared" si="39"/>
        <v>-17</v>
      </c>
      <c r="O620" s="7">
        <f t="shared" si="40"/>
        <v>-54961</v>
      </c>
      <c r="R620" s="5">
        <f t="shared" si="41"/>
        <v>30</v>
      </c>
    </row>
    <row r="621" spans="1:19" x14ac:dyDescent="0.25">
      <c r="A621" s="1">
        <v>620</v>
      </c>
      <c r="B621" s="1" t="s">
        <v>13</v>
      </c>
      <c r="C621" s="1" t="s">
        <v>573</v>
      </c>
      <c r="D621" s="1" t="s">
        <v>580</v>
      </c>
      <c r="E621" s="1">
        <v>1156800391</v>
      </c>
      <c r="F621" s="2">
        <v>45773</v>
      </c>
      <c r="G621" s="2">
        <v>45773</v>
      </c>
      <c r="H621" s="1">
        <v>14543732607</v>
      </c>
      <c r="I621" s="1">
        <v>1261</v>
      </c>
      <c r="J621" s="1">
        <v>21.25</v>
      </c>
      <c r="K621" s="2">
        <f t="shared" si="38"/>
        <v>45803</v>
      </c>
      <c r="L621" s="7">
        <v>18</v>
      </c>
      <c r="M621" s="2">
        <v>45783</v>
      </c>
      <c r="N621" s="1">
        <f t="shared" si="39"/>
        <v>-20</v>
      </c>
      <c r="O621" s="7">
        <f t="shared" si="40"/>
        <v>-360</v>
      </c>
      <c r="R621" s="5">
        <f t="shared" si="41"/>
        <v>30</v>
      </c>
    </row>
    <row r="622" spans="1:19" x14ac:dyDescent="0.25">
      <c r="A622" s="1">
        <v>621</v>
      </c>
      <c r="B622" s="1" t="s">
        <v>13</v>
      </c>
      <c r="C622" s="1" t="s">
        <v>573</v>
      </c>
      <c r="D622" s="1" t="s">
        <v>580</v>
      </c>
      <c r="E622" s="1">
        <v>1156800391</v>
      </c>
      <c r="F622" s="2">
        <v>45773</v>
      </c>
      <c r="G622" s="2">
        <v>45773</v>
      </c>
      <c r="H622" s="1">
        <v>14543732611</v>
      </c>
      <c r="I622" s="1">
        <v>1262</v>
      </c>
      <c r="J622" s="1">
        <v>21.25</v>
      </c>
      <c r="K622" s="2">
        <f t="shared" si="38"/>
        <v>45803</v>
      </c>
      <c r="L622" s="7">
        <v>18</v>
      </c>
      <c r="M622" s="2">
        <v>45783</v>
      </c>
      <c r="N622" s="1">
        <f t="shared" si="39"/>
        <v>-20</v>
      </c>
      <c r="O622" s="7">
        <f t="shared" si="40"/>
        <v>-360</v>
      </c>
      <c r="R622" s="5">
        <f t="shared" si="41"/>
        <v>30</v>
      </c>
    </row>
    <row r="623" spans="1:19" x14ac:dyDescent="0.25">
      <c r="A623" s="1">
        <v>622</v>
      </c>
      <c r="B623" s="1" t="s">
        <v>13</v>
      </c>
      <c r="C623" s="1" t="s">
        <v>573</v>
      </c>
      <c r="D623" s="1" t="s">
        <v>580</v>
      </c>
      <c r="E623" s="1">
        <v>1156800391</v>
      </c>
      <c r="F623" s="2">
        <v>45773</v>
      </c>
      <c r="G623" s="2">
        <v>45773</v>
      </c>
      <c r="H623" s="1">
        <v>14543741062</v>
      </c>
      <c r="I623" s="1">
        <v>1278</v>
      </c>
      <c r="J623" s="1">
        <v>21.25</v>
      </c>
      <c r="K623" s="2">
        <f t="shared" si="38"/>
        <v>45803</v>
      </c>
      <c r="L623" s="7">
        <v>18</v>
      </c>
      <c r="M623" s="2">
        <v>45783</v>
      </c>
      <c r="N623" s="1">
        <f t="shared" si="39"/>
        <v>-20</v>
      </c>
      <c r="O623" s="7">
        <f t="shared" si="40"/>
        <v>-360</v>
      </c>
      <c r="R623" s="5">
        <f t="shared" si="41"/>
        <v>30</v>
      </c>
    </row>
    <row r="624" spans="1:19" x14ac:dyDescent="0.25">
      <c r="A624" s="1">
        <v>623</v>
      </c>
      <c r="B624" s="1" t="s">
        <v>13</v>
      </c>
      <c r="C624" s="1" t="s">
        <v>573</v>
      </c>
      <c r="D624" s="1" t="s">
        <v>580</v>
      </c>
      <c r="E624" s="1">
        <v>1156800391</v>
      </c>
      <c r="F624" s="2">
        <v>45779</v>
      </c>
      <c r="G624" s="2">
        <v>45779</v>
      </c>
      <c r="H624" s="1">
        <v>14584849715</v>
      </c>
      <c r="I624" s="1">
        <v>1326</v>
      </c>
      <c r="J624" s="1">
        <v>21.25</v>
      </c>
      <c r="K624" s="2">
        <f t="shared" si="38"/>
        <v>45809</v>
      </c>
      <c r="L624" s="7">
        <v>18</v>
      </c>
      <c r="M624" s="2">
        <v>45789</v>
      </c>
      <c r="N624" s="1">
        <f t="shared" si="39"/>
        <v>-20</v>
      </c>
      <c r="O624" s="7">
        <f t="shared" si="40"/>
        <v>-360</v>
      </c>
      <c r="R624" s="5">
        <f t="shared" si="41"/>
        <v>30</v>
      </c>
    </row>
    <row r="625" spans="1:19" x14ac:dyDescent="0.25">
      <c r="A625" s="1">
        <v>624</v>
      </c>
      <c r="B625" s="1" t="s">
        <v>13</v>
      </c>
      <c r="C625" s="1" t="s">
        <v>573</v>
      </c>
      <c r="D625" s="1" t="s">
        <v>578</v>
      </c>
      <c r="E625" s="1">
        <v>2390790398</v>
      </c>
      <c r="F625" s="2">
        <v>45782</v>
      </c>
      <c r="G625" s="2">
        <v>45782</v>
      </c>
      <c r="H625" s="1">
        <v>14597331674</v>
      </c>
      <c r="I625" s="1" t="s">
        <v>592</v>
      </c>
      <c r="J625" s="1">
        <v>23.28</v>
      </c>
      <c r="K625" s="2">
        <f t="shared" si="38"/>
        <v>45812</v>
      </c>
      <c r="L625" s="7">
        <v>19.72</v>
      </c>
      <c r="M625" s="2">
        <v>45789</v>
      </c>
      <c r="N625" s="1">
        <f t="shared" si="39"/>
        <v>-23</v>
      </c>
      <c r="O625" s="7">
        <f t="shared" si="40"/>
        <v>-453.55999999999995</v>
      </c>
      <c r="R625" s="5">
        <f t="shared" si="41"/>
        <v>30</v>
      </c>
    </row>
    <row r="626" spans="1:19" x14ac:dyDescent="0.25">
      <c r="A626" s="1">
        <v>625</v>
      </c>
      <c r="B626" s="1" t="s">
        <v>13</v>
      </c>
      <c r="C626" s="1" t="s">
        <v>573</v>
      </c>
      <c r="D626" s="1" t="s">
        <v>593</v>
      </c>
      <c r="E626" s="1">
        <v>2638570396</v>
      </c>
      <c r="F626" s="2">
        <v>45783</v>
      </c>
      <c r="G626" s="2">
        <v>45783</v>
      </c>
      <c r="H626" s="1">
        <v>14614658172</v>
      </c>
      <c r="I626" s="1">
        <v>357</v>
      </c>
      <c r="J626" s="1">
        <v>25.97</v>
      </c>
      <c r="K626" s="2">
        <f t="shared" si="38"/>
        <v>45813</v>
      </c>
      <c r="L626" s="7">
        <v>22</v>
      </c>
      <c r="M626" s="2">
        <v>45789</v>
      </c>
      <c r="N626" s="1">
        <f t="shared" si="39"/>
        <v>-24</v>
      </c>
      <c r="O626" s="7">
        <f t="shared" si="40"/>
        <v>-528</v>
      </c>
      <c r="R626" s="5">
        <f t="shared" si="41"/>
        <v>30</v>
      </c>
    </row>
    <row r="627" spans="1:19" x14ac:dyDescent="0.25">
      <c r="A627" s="1">
        <v>626</v>
      </c>
      <c r="B627" s="1" t="s">
        <v>13</v>
      </c>
      <c r="C627" s="1" t="s">
        <v>573</v>
      </c>
      <c r="D627" s="1" t="s">
        <v>594</v>
      </c>
      <c r="E627" s="1" t="s">
        <v>595</v>
      </c>
      <c r="F627" s="2">
        <v>45784</v>
      </c>
      <c r="G627" s="2">
        <v>45784</v>
      </c>
      <c r="H627" s="1">
        <v>14620863926</v>
      </c>
      <c r="I627" s="1">
        <v>31</v>
      </c>
      <c r="J627" s="1">
        <v>1188</v>
      </c>
      <c r="K627" s="2">
        <f t="shared" si="38"/>
        <v>45814</v>
      </c>
      <c r="L627" s="7">
        <v>1006.5</v>
      </c>
      <c r="M627" s="2">
        <v>45789</v>
      </c>
      <c r="N627" s="1">
        <f t="shared" si="39"/>
        <v>-25</v>
      </c>
      <c r="O627" s="7">
        <f t="shared" si="40"/>
        <v>-25162.5</v>
      </c>
      <c r="R627" s="5">
        <f t="shared" si="41"/>
        <v>30</v>
      </c>
    </row>
    <row r="628" spans="1:19" x14ac:dyDescent="0.25">
      <c r="A628" s="1">
        <v>627</v>
      </c>
      <c r="B628" s="1" t="s">
        <v>13</v>
      </c>
      <c r="C628" s="1" t="s">
        <v>573</v>
      </c>
      <c r="D628" s="1" t="s">
        <v>458</v>
      </c>
      <c r="E628" s="1">
        <v>6188330150</v>
      </c>
      <c r="F628" s="2">
        <v>45785</v>
      </c>
      <c r="G628" s="2">
        <v>45785</v>
      </c>
      <c r="H628" s="1">
        <v>14630195864</v>
      </c>
      <c r="I628" s="1">
        <v>2121019</v>
      </c>
      <c r="J628" s="1">
        <v>832.83</v>
      </c>
      <c r="K628" s="2">
        <f t="shared" si="38"/>
        <v>45815</v>
      </c>
      <c r="L628" s="7">
        <v>705.59</v>
      </c>
      <c r="M628" s="2">
        <v>45796</v>
      </c>
      <c r="N628" s="1">
        <f t="shared" si="39"/>
        <v>-19</v>
      </c>
      <c r="O628" s="7">
        <f t="shared" si="40"/>
        <v>-13406.210000000001</v>
      </c>
      <c r="R628" s="5">
        <f t="shared" si="41"/>
        <v>30</v>
      </c>
      <c r="S628" s="2">
        <f t="shared" ref="S628:S629" si="43">+G628+30</f>
        <v>45815</v>
      </c>
    </row>
    <row r="629" spans="1:19" x14ac:dyDescent="0.25">
      <c r="A629" s="1">
        <v>628</v>
      </c>
      <c r="B629" s="1" t="s">
        <v>13</v>
      </c>
      <c r="C629" s="1" t="s">
        <v>573</v>
      </c>
      <c r="D629" s="1" t="s">
        <v>458</v>
      </c>
      <c r="E629" s="1">
        <v>6188330150</v>
      </c>
      <c r="F629" s="2">
        <v>45785</v>
      </c>
      <c r="G629" s="2">
        <v>45785</v>
      </c>
      <c r="H629" s="1">
        <v>14630222706</v>
      </c>
      <c r="I629" s="1">
        <v>2121601</v>
      </c>
      <c r="J629" s="1">
        <v>10175.950000000001</v>
      </c>
      <c r="K629" s="2">
        <f t="shared" si="38"/>
        <v>45815</v>
      </c>
      <c r="L629" s="7">
        <v>8621.2900000000009</v>
      </c>
      <c r="M629" s="2">
        <v>45796</v>
      </c>
      <c r="N629" s="1">
        <f t="shared" si="39"/>
        <v>-19</v>
      </c>
      <c r="O629" s="7">
        <f t="shared" si="40"/>
        <v>-163804.51</v>
      </c>
      <c r="R629" s="5">
        <f t="shared" si="41"/>
        <v>30</v>
      </c>
      <c r="S629" s="2">
        <f t="shared" si="43"/>
        <v>45815</v>
      </c>
    </row>
    <row r="630" spans="1:19" x14ac:dyDescent="0.25">
      <c r="A630" s="1">
        <v>629</v>
      </c>
      <c r="B630" s="1" t="s">
        <v>13</v>
      </c>
      <c r="C630" s="1" t="s">
        <v>573</v>
      </c>
      <c r="D630" s="1" t="s">
        <v>583</v>
      </c>
      <c r="E630" s="1">
        <v>2391510266</v>
      </c>
      <c r="F630" s="2">
        <v>45785</v>
      </c>
      <c r="G630" s="2">
        <v>45785</v>
      </c>
      <c r="H630" s="1">
        <v>14631374355</v>
      </c>
      <c r="I630" s="1">
        <v>2025140002874</v>
      </c>
      <c r="J630" s="1">
        <v>720</v>
      </c>
      <c r="K630" s="2">
        <f t="shared" si="38"/>
        <v>45815</v>
      </c>
      <c r="L630" s="7">
        <v>610</v>
      </c>
      <c r="M630" s="2">
        <v>45797</v>
      </c>
      <c r="N630" s="1">
        <f t="shared" si="39"/>
        <v>-18</v>
      </c>
      <c r="O630" s="7">
        <f t="shared" si="40"/>
        <v>-10980</v>
      </c>
      <c r="R630" s="5">
        <f t="shared" si="41"/>
        <v>30</v>
      </c>
    </row>
    <row r="631" spans="1:19" x14ac:dyDescent="0.25">
      <c r="A631" s="1">
        <v>630</v>
      </c>
      <c r="B631" s="1" t="s">
        <v>13</v>
      </c>
      <c r="C631" s="1" t="s">
        <v>573</v>
      </c>
      <c r="D631" s="1" t="s">
        <v>583</v>
      </c>
      <c r="E631" s="1">
        <v>2391510266</v>
      </c>
      <c r="F631" s="2">
        <v>45786</v>
      </c>
      <c r="G631" s="2">
        <v>45786</v>
      </c>
      <c r="H631" s="1">
        <v>14631374397</v>
      </c>
      <c r="I631" s="1">
        <v>2025140002875</v>
      </c>
      <c r="J631" s="1">
        <v>13138.23</v>
      </c>
      <c r="K631" s="2">
        <f t="shared" si="38"/>
        <v>45816</v>
      </c>
      <c r="L631" s="7">
        <v>11131</v>
      </c>
      <c r="M631" s="2">
        <v>45797</v>
      </c>
      <c r="N631" s="1">
        <f t="shared" si="39"/>
        <v>-19</v>
      </c>
      <c r="O631" s="7">
        <f t="shared" si="40"/>
        <v>-211489</v>
      </c>
      <c r="R631" s="5">
        <f t="shared" si="41"/>
        <v>30</v>
      </c>
    </row>
    <row r="632" spans="1:19" x14ac:dyDescent="0.25">
      <c r="A632" s="1">
        <v>631</v>
      </c>
      <c r="B632" s="1" t="s">
        <v>13</v>
      </c>
      <c r="C632" s="1" t="s">
        <v>573</v>
      </c>
      <c r="D632" s="1" t="s">
        <v>584</v>
      </c>
      <c r="E632" s="1">
        <v>90035110395</v>
      </c>
      <c r="F632" s="2">
        <v>45796</v>
      </c>
      <c r="G632" s="2">
        <v>45796</v>
      </c>
      <c r="H632" s="1">
        <v>14717702162</v>
      </c>
      <c r="I632" s="1" t="s">
        <v>596</v>
      </c>
      <c r="J632" s="1">
        <v>3268.13</v>
      </c>
      <c r="K632" s="2">
        <f t="shared" si="38"/>
        <v>45826</v>
      </c>
      <c r="L632" s="7">
        <v>2768.83</v>
      </c>
      <c r="M632" s="2">
        <v>45799</v>
      </c>
      <c r="N632" s="1">
        <f t="shared" si="39"/>
        <v>-27</v>
      </c>
      <c r="O632" s="7">
        <f t="shared" si="40"/>
        <v>-74758.41</v>
      </c>
      <c r="R632" s="5">
        <f t="shared" si="41"/>
        <v>30</v>
      </c>
    </row>
    <row r="633" spans="1:19" x14ac:dyDescent="0.25">
      <c r="A633" s="1">
        <v>632</v>
      </c>
      <c r="B633" s="1" t="s">
        <v>13</v>
      </c>
      <c r="C633" s="1" t="s">
        <v>573</v>
      </c>
      <c r="D633" s="1" t="s">
        <v>458</v>
      </c>
      <c r="E633" s="1">
        <v>6188330150</v>
      </c>
      <c r="F633" s="2">
        <v>45797</v>
      </c>
      <c r="G633" s="2">
        <v>45797</v>
      </c>
      <c r="H633" s="1">
        <v>14723829959</v>
      </c>
      <c r="I633" s="1">
        <v>2123160</v>
      </c>
      <c r="J633" s="1">
        <v>608.15</v>
      </c>
      <c r="K633" s="2">
        <f t="shared" si="38"/>
        <v>45827</v>
      </c>
      <c r="L633" s="7">
        <v>515.24</v>
      </c>
      <c r="M633" s="2">
        <v>45799</v>
      </c>
      <c r="N633" s="1">
        <f t="shared" si="39"/>
        <v>-28</v>
      </c>
      <c r="O633" s="7">
        <f t="shared" si="40"/>
        <v>-14426.720000000001</v>
      </c>
      <c r="R633" s="5">
        <f t="shared" si="41"/>
        <v>30</v>
      </c>
      <c r="S633" s="2">
        <f>+G633+30</f>
        <v>45827</v>
      </c>
    </row>
    <row r="634" spans="1:19" x14ac:dyDescent="0.25">
      <c r="A634" s="1">
        <v>633</v>
      </c>
      <c r="B634" s="1" t="s">
        <v>13</v>
      </c>
      <c r="C634" s="1" t="s">
        <v>573</v>
      </c>
      <c r="D634" s="1" t="s">
        <v>597</v>
      </c>
      <c r="E634" s="1">
        <v>2067170403</v>
      </c>
      <c r="F634" s="2">
        <v>45797</v>
      </c>
      <c r="G634" s="2">
        <v>45797</v>
      </c>
      <c r="H634" s="1">
        <v>14727541462</v>
      </c>
      <c r="I634" s="1" t="s">
        <v>598</v>
      </c>
      <c r="J634" s="1">
        <v>1440</v>
      </c>
      <c r="K634" s="2">
        <f t="shared" si="38"/>
        <v>45827</v>
      </c>
      <c r="L634" s="7">
        <v>1220</v>
      </c>
      <c r="M634" s="2">
        <v>45799</v>
      </c>
      <c r="N634" s="1">
        <f t="shared" si="39"/>
        <v>-28</v>
      </c>
      <c r="O634" s="7">
        <f t="shared" si="40"/>
        <v>-34160</v>
      </c>
      <c r="R634" s="5">
        <f t="shared" si="41"/>
        <v>30</v>
      </c>
    </row>
    <row r="635" spans="1:19" x14ac:dyDescent="0.25">
      <c r="A635" s="1">
        <v>634</v>
      </c>
      <c r="B635" s="1" t="s">
        <v>13</v>
      </c>
      <c r="C635" s="1" t="s">
        <v>573</v>
      </c>
      <c r="D635" s="1" t="s">
        <v>591</v>
      </c>
      <c r="E635" s="1">
        <v>1175100997</v>
      </c>
      <c r="F635" s="2">
        <v>45799</v>
      </c>
      <c r="G635" s="2">
        <v>45799</v>
      </c>
      <c r="H635" s="1">
        <v>14741995938</v>
      </c>
      <c r="I635" s="3">
        <v>34366</v>
      </c>
      <c r="J635" s="1">
        <v>3816</v>
      </c>
      <c r="K635" s="2">
        <f t="shared" si="38"/>
        <v>45829</v>
      </c>
      <c r="L635" s="7">
        <v>3233</v>
      </c>
      <c r="M635" s="2">
        <v>45807</v>
      </c>
      <c r="N635" s="1">
        <f t="shared" si="39"/>
        <v>-22</v>
      </c>
      <c r="O635" s="7">
        <f t="shared" si="40"/>
        <v>-71126</v>
      </c>
      <c r="R635" s="5">
        <f t="shared" si="41"/>
        <v>30</v>
      </c>
    </row>
    <row r="636" spans="1:19" x14ac:dyDescent="0.25">
      <c r="A636" s="1">
        <v>635</v>
      </c>
      <c r="B636" s="1" t="s">
        <v>13</v>
      </c>
      <c r="C636" s="1" t="s">
        <v>573</v>
      </c>
      <c r="D636" s="1" t="s">
        <v>458</v>
      </c>
      <c r="E636" s="1">
        <v>6188330150</v>
      </c>
      <c r="F636" s="2">
        <v>45800</v>
      </c>
      <c r="G636" s="2">
        <v>45800</v>
      </c>
      <c r="H636" s="1">
        <v>14745344747</v>
      </c>
      <c r="I636" s="1">
        <v>1123640</v>
      </c>
      <c r="J636" s="1">
        <v>2569.25</v>
      </c>
      <c r="K636" s="2">
        <f t="shared" si="38"/>
        <v>45830</v>
      </c>
      <c r="L636" s="7">
        <v>2569.25</v>
      </c>
      <c r="M636" s="2">
        <v>45807</v>
      </c>
      <c r="N636" s="1">
        <f t="shared" si="39"/>
        <v>-23</v>
      </c>
      <c r="O636" s="7">
        <f t="shared" si="40"/>
        <v>-59092.75</v>
      </c>
      <c r="R636" s="5">
        <f t="shared" si="41"/>
        <v>30</v>
      </c>
    </row>
    <row r="637" spans="1:19" x14ac:dyDescent="0.25">
      <c r="A637" s="1">
        <v>636</v>
      </c>
      <c r="B637" s="1" t="s">
        <v>13</v>
      </c>
      <c r="C637" s="1" t="s">
        <v>599</v>
      </c>
      <c r="D637" s="1" t="s">
        <v>600</v>
      </c>
      <c r="E637" s="1">
        <v>10478691008</v>
      </c>
      <c r="F637" s="2">
        <v>45754</v>
      </c>
      <c r="G637" s="2">
        <v>45754</v>
      </c>
      <c r="H637" s="1">
        <v>14410712822</v>
      </c>
      <c r="I637" s="1" t="s">
        <v>601</v>
      </c>
      <c r="J637" s="1">
        <v>14400</v>
      </c>
      <c r="K637" s="2">
        <f t="shared" si="38"/>
        <v>45784</v>
      </c>
      <c r="L637" s="7">
        <v>12200</v>
      </c>
      <c r="M637" s="2">
        <v>45764</v>
      </c>
      <c r="N637" s="1">
        <f t="shared" si="39"/>
        <v>-20</v>
      </c>
      <c r="O637" s="7">
        <f t="shared" si="40"/>
        <v>-244000</v>
      </c>
      <c r="R637" s="5">
        <f t="shared" si="41"/>
        <v>30</v>
      </c>
    </row>
    <row r="638" spans="1:19" x14ac:dyDescent="0.25">
      <c r="A638" s="1">
        <v>637</v>
      </c>
      <c r="B638" s="1" t="s">
        <v>13</v>
      </c>
      <c r="C638" s="1" t="s">
        <v>599</v>
      </c>
      <c r="D638" s="1" t="s">
        <v>602</v>
      </c>
      <c r="E638" s="1">
        <v>1202130397</v>
      </c>
      <c r="F638" s="2">
        <v>45757</v>
      </c>
      <c r="G638" s="2">
        <v>45757</v>
      </c>
      <c r="H638" s="1">
        <v>14437901905</v>
      </c>
      <c r="I638" s="1" t="s">
        <v>603</v>
      </c>
      <c r="J638" s="1">
        <v>208.8</v>
      </c>
      <c r="K638" s="2">
        <f t="shared" si="38"/>
        <v>45787</v>
      </c>
      <c r="L638" s="7">
        <v>176.9</v>
      </c>
      <c r="M638" s="2">
        <v>45764</v>
      </c>
      <c r="N638" s="1">
        <f t="shared" si="39"/>
        <v>-23</v>
      </c>
      <c r="O638" s="7">
        <f t="shared" si="40"/>
        <v>-4068.7000000000003</v>
      </c>
      <c r="R638" s="5">
        <f t="shared" si="41"/>
        <v>30</v>
      </c>
    </row>
    <row r="639" spans="1:19" x14ac:dyDescent="0.25">
      <c r="A639" s="1">
        <v>638</v>
      </c>
      <c r="B639" s="1" t="s">
        <v>13</v>
      </c>
      <c r="C639" s="1" t="s">
        <v>599</v>
      </c>
      <c r="D639" s="1" t="s">
        <v>604</v>
      </c>
      <c r="E639" s="1">
        <v>4190471203</v>
      </c>
      <c r="F639" s="2">
        <v>45789</v>
      </c>
      <c r="G639" s="2">
        <v>45789</v>
      </c>
      <c r="H639" s="1">
        <v>14659594847</v>
      </c>
      <c r="I639" s="1" t="s">
        <v>605</v>
      </c>
      <c r="J639" s="1">
        <v>3615.35</v>
      </c>
      <c r="K639" s="2">
        <f t="shared" si="38"/>
        <v>45819</v>
      </c>
      <c r="L639" s="7">
        <v>3063</v>
      </c>
      <c r="M639" s="2">
        <v>45811</v>
      </c>
      <c r="N639" s="1">
        <f t="shared" si="39"/>
        <v>-8</v>
      </c>
      <c r="O639" s="7">
        <f t="shared" si="40"/>
        <v>-24504</v>
      </c>
      <c r="R639" s="5">
        <f t="shared" si="41"/>
        <v>30</v>
      </c>
    </row>
    <row r="640" spans="1:19" x14ac:dyDescent="0.25">
      <c r="A640" s="1">
        <v>639</v>
      </c>
      <c r="B640" s="1" t="s">
        <v>13</v>
      </c>
      <c r="C640" s="1" t="s">
        <v>599</v>
      </c>
      <c r="D640" s="1" t="s">
        <v>606</v>
      </c>
      <c r="E640" s="1">
        <v>3340710270</v>
      </c>
      <c r="F640" s="2">
        <v>45798</v>
      </c>
      <c r="G640" s="2">
        <v>45798</v>
      </c>
      <c r="H640" s="1">
        <v>14730779266</v>
      </c>
      <c r="I640" s="1" t="s">
        <v>607</v>
      </c>
      <c r="J640" s="1">
        <v>288.72000000000003</v>
      </c>
      <c r="K640" s="2">
        <f t="shared" si="38"/>
        <v>45828</v>
      </c>
      <c r="L640" s="7">
        <v>244.61</v>
      </c>
      <c r="M640" s="2">
        <v>45799</v>
      </c>
      <c r="N640" s="1">
        <f t="shared" si="39"/>
        <v>-29</v>
      </c>
      <c r="O640" s="7">
        <f t="shared" si="40"/>
        <v>-7093.6900000000005</v>
      </c>
      <c r="R640" s="5">
        <f t="shared" si="41"/>
        <v>30</v>
      </c>
    </row>
    <row r="641" spans="1:19" x14ac:dyDescent="0.25">
      <c r="A641" s="1">
        <v>640</v>
      </c>
      <c r="B641" s="1" t="s">
        <v>13</v>
      </c>
      <c r="C641" s="1" t="s">
        <v>599</v>
      </c>
      <c r="D641" s="1" t="s">
        <v>608</v>
      </c>
      <c r="E641" s="1">
        <v>3268900267</v>
      </c>
      <c r="F641" s="2">
        <v>45803</v>
      </c>
      <c r="G641" s="2">
        <v>45803</v>
      </c>
      <c r="H641" s="1">
        <v>14758371387</v>
      </c>
      <c r="I641" s="1" t="s">
        <v>609</v>
      </c>
      <c r="J641" s="1">
        <v>557.85</v>
      </c>
      <c r="K641" s="2">
        <f t="shared" si="38"/>
        <v>45833</v>
      </c>
      <c r="L641" s="7">
        <v>472.62</v>
      </c>
      <c r="M641" s="2">
        <v>45811</v>
      </c>
      <c r="N641" s="1">
        <f t="shared" si="39"/>
        <v>-22</v>
      </c>
      <c r="O641" s="7">
        <f t="shared" si="40"/>
        <v>-10397.64</v>
      </c>
      <c r="R641" s="5">
        <f t="shared" si="41"/>
        <v>30</v>
      </c>
    </row>
    <row r="642" spans="1:19" x14ac:dyDescent="0.25">
      <c r="A642" s="1">
        <v>641</v>
      </c>
      <c r="B642" s="1" t="s">
        <v>13</v>
      </c>
      <c r="C642" s="1" t="s">
        <v>610</v>
      </c>
      <c r="D642" s="1" t="s">
        <v>611</v>
      </c>
      <c r="E642" s="1">
        <v>4290860370</v>
      </c>
      <c r="F642" s="2">
        <v>45766</v>
      </c>
      <c r="G642" s="2">
        <v>45766</v>
      </c>
      <c r="H642" s="1">
        <v>14515611645</v>
      </c>
      <c r="I642" s="1">
        <v>259160016</v>
      </c>
      <c r="J642" s="1">
        <v>15805</v>
      </c>
      <c r="K642" s="2">
        <f t="shared" si="38"/>
        <v>45796</v>
      </c>
      <c r="L642" s="7">
        <v>15805</v>
      </c>
      <c r="M642" s="2">
        <v>45796</v>
      </c>
      <c r="N642" s="1">
        <f t="shared" si="39"/>
        <v>0</v>
      </c>
      <c r="O642" s="7">
        <f t="shared" si="40"/>
        <v>0</v>
      </c>
      <c r="R642" s="5">
        <f t="shared" si="41"/>
        <v>30</v>
      </c>
    </row>
    <row r="643" spans="1:19" x14ac:dyDescent="0.25">
      <c r="A643" s="1">
        <v>642</v>
      </c>
      <c r="B643" s="1" t="s">
        <v>13</v>
      </c>
      <c r="C643" s="1" t="s">
        <v>610</v>
      </c>
      <c r="D643" s="1" t="s">
        <v>612</v>
      </c>
      <c r="E643" s="1">
        <v>364500363</v>
      </c>
      <c r="F643" s="2">
        <v>45785</v>
      </c>
      <c r="G643" s="2">
        <v>45785</v>
      </c>
      <c r="H643" s="1">
        <v>14627855464</v>
      </c>
      <c r="I643" s="1" t="s">
        <v>613</v>
      </c>
      <c r="J643" s="1">
        <v>2396.9</v>
      </c>
      <c r="K643" s="2">
        <f t="shared" ref="K643:K706" si="44">G643+30</f>
        <v>45815</v>
      </c>
      <c r="L643" s="7">
        <v>2030.71</v>
      </c>
      <c r="M643" s="2">
        <v>45793</v>
      </c>
      <c r="N643" s="1">
        <f t="shared" ref="N643:N706" si="45">M643-K643</f>
        <v>-22</v>
      </c>
      <c r="O643" s="7">
        <f t="shared" ref="O643:O706" si="46">N643*L643</f>
        <v>-44675.62</v>
      </c>
      <c r="R643" s="5">
        <f t="shared" ref="R643:R706" si="47">+K643-G643</f>
        <v>30</v>
      </c>
    </row>
    <row r="644" spans="1:19" x14ac:dyDescent="0.25">
      <c r="A644" s="1">
        <v>643</v>
      </c>
      <c r="B644" s="1" t="s">
        <v>13</v>
      </c>
      <c r="C644" s="1" t="s">
        <v>610</v>
      </c>
      <c r="D644" s="1" t="s">
        <v>612</v>
      </c>
      <c r="E644" s="1">
        <v>364500363</v>
      </c>
      <c r="F644" s="2">
        <v>45785</v>
      </c>
      <c r="G644" s="2">
        <v>45785</v>
      </c>
      <c r="H644" s="1">
        <v>14627856409</v>
      </c>
      <c r="I644" s="1" t="s">
        <v>614</v>
      </c>
      <c r="J644" s="1">
        <v>69866.69</v>
      </c>
      <c r="K644" s="2">
        <f t="shared" si="44"/>
        <v>45815</v>
      </c>
      <c r="L644" s="7">
        <v>59192.61</v>
      </c>
      <c r="M644" s="2">
        <v>45793</v>
      </c>
      <c r="N644" s="1">
        <f t="shared" si="45"/>
        <v>-22</v>
      </c>
      <c r="O644" s="7">
        <f t="shared" si="46"/>
        <v>-1302237.42</v>
      </c>
      <c r="R644" s="5">
        <f t="shared" si="47"/>
        <v>30</v>
      </c>
    </row>
    <row r="645" spans="1:19" x14ac:dyDescent="0.25">
      <c r="A645" s="1">
        <v>644</v>
      </c>
      <c r="B645" s="1" t="s">
        <v>13</v>
      </c>
      <c r="C645" s="1" t="s">
        <v>615</v>
      </c>
      <c r="D645" s="1" t="s">
        <v>505</v>
      </c>
      <c r="E645" s="1">
        <v>488410010</v>
      </c>
      <c r="F645" s="2">
        <v>45688</v>
      </c>
      <c r="G645" s="2">
        <v>45688</v>
      </c>
      <c r="H645" s="1">
        <v>13938071049</v>
      </c>
      <c r="I645" s="1">
        <v>6820250105002070</v>
      </c>
      <c r="J645" s="1">
        <v>1335.36</v>
      </c>
      <c r="K645" s="2">
        <f t="shared" si="44"/>
        <v>45718</v>
      </c>
      <c r="L645" s="7">
        <v>1131.3499999999999</v>
      </c>
      <c r="M645" s="2">
        <v>45749</v>
      </c>
      <c r="N645" s="1">
        <f t="shared" si="45"/>
        <v>31</v>
      </c>
      <c r="O645" s="7">
        <f t="shared" si="46"/>
        <v>35071.85</v>
      </c>
      <c r="R645" s="5">
        <f t="shared" si="47"/>
        <v>30</v>
      </c>
    </row>
    <row r="646" spans="1:19" x14ac:dyDescent="0.25">
      <c r="A646" s="1">
        <v>645</v>
      </c>
      <c r="B646" s="1" t="s">
        <v>13</v>
      </c>
      <c r="C646" s="1" t="s">
        <v>615</v>
      </c>
      <c r="D646" s="1" t="s">
        <v>505</v>
      </c>
      <c r="E646" s="1">
        <v>488410010</v>
      </c>
      <c r="F646" s="2">
        <v>45735</v>
      </c>
      <c r="G646" s="2">
        <v>45735</v>
      </c>
      <c r="H646" s="1">
        <v>14288886442</v>
      </c>
      <c r="I646" s="1">
        <v>6820250305002070</v>
      </c>
      <c r="J646" s="1">
        <v>11855.17</v>
      </c>
      <c r="K646" s="2">
        <f t="shared" si="44"/>
        <v>45765</v>
      </c>
      <c r="L646" s="7">
        <v>8232.75</v>
      </c>
      <c r="M646" s="2">
        <v>45796</v>
      </c>
      <c r="N646" s="1">
        <f t="shared" si="45"/>
        <v>31</v>
      </c>
      <c r="O646" s="7">
        <f t="shared" si="46"/>
        <v>255215.25</v>
      </c>
      <c r="R646" s="5">
        <f t="shared" si="47"/>
        <v>30</v>
      </c>
      <c r="S646" s="2">
        <f t="shared" ref="S646:S647" si="48">+G646+30</f>
        <v>45765</v>
      </c>
    </row>
    <row r="647" spans="1:19" x14ac:dyDescent="0.25">
      <c r="A647" s="1">
        <v>646</v>
      </c>
      <c r="B647" s="1" t="s">
        <v>13</v>
      </c>
      <c r="C647" s="1" t="s">
        <v>615</v>
      </c>
      <c r="D647" s="1" t="s">
        <v>505</v>
      </c>
      <c r="E647" s="1">
        <v>488410010</v>
      </c>
      <c r="F647" s="2">
        <v>45735</v>
      </c>
      <c r="G647" s="2">
        <v>45735</v>
      </c>
      <c r="H647" s="1">
        <v>14288886442</v>
      </c>
      <c r="I647" s="1">
        <v>6820250305002070</v>
      </c>
      <c r="J647" s="1">
        <v>11855.17</v>
      </c>
      <c r="K647" s="2">
        <f t="shared" si="44"/>
        <v>45765</v>
      </c>
      <c r="L647" s="7">
        <v>1811.21</v>
      </c>
      <c r="M647" s="2">
        <v>45796</v>
      </c>
      <c r="N647" s="1">
        <f t="shared" si="45"/>
        <v>31</v>
      </c>
      <c r="O647" s="7">
        <f t="shared" si="46"/>
        <v>56147.51</v>
      </c>
      <c r="R647" s="5">
        <f t="shared" si="47"/>
        <v>30</v>
      </c>
      <c r="S647" s="2">
        <f t="shared" si="48"/>
        <v>45765</v>
      </c>
    </row>
    <row r="648" spans="1:19" x14ac:dyDescent="0.25">
      <c r="A648" s="1">
        <v>647</v>
      </c>
      <c r="B648" s="1" t="s">
        <v>13</v>
      </c>
      <c r="C648" s="1" t="s">
        <v>615</v>
      </c>
      <c r="D648" s="1" t="s">
        <v>616</v>
      </c>
      <c r="E648" s="1" t="s">
        <v>617</v>
      </c>
      <c r="F648" s="2">
        <v>45743</v>
      </c>
      <c r="G648" s="2">
        <v>45743</v>
      </c>
      <c r="H648" s="1">
        <v>14327729483</v>
      </c>
      <c r="I648" s="1" t="s">
        <v>618</v>
      </c>
      <c r="J648" s="1">
        <v>1704.96</v>
      </c>
      <c r="K648" s="2">
        <f t="shared" si="44"/>
        <v>45773</v>
      </c>
      <c r="L648" s="7">
        <v>1444.48</v>
      </c>
      <c r="M648" s="2">
        <v>45755</v>
      </c>
      <c r="N648" s="1">
        <f t="shared" si="45"/>
        <v>-18</v>
      </c>
      <c r="O648" s="7">
        <f t="shared" si="46"/>
        <v>-26000.639999999999</v>
      </c>
      <c r="R648" s="5">
        <f t="shared" si="47"/>
        <v>30</v>
      </c>
    </row>
    <row r="649" spans="1:19" x14ac:dyDescent="0.25">
      <c r="A649" s="1">
        <v>648</v>
      </c>
      <c r="B649" s="1" t="s">
        <v>13</v>
      </c>
      <c r="C649" s="1" t="s">
        <v>615</v>
      </c>
      <c r="D649" s="1" t="s">
        <v>619</v>
      </c>
      <c r="E649" s="1">
        <v>113700397</v>
      </c>
      <c r="F649" s="2">
        <v>45744</v>
      </c>
      <c r="G649" s="2">
        <v>45744</v>
      </c>
      <c r="H649" s="1">
        <v>14331703378</v>
      </c>
      <c r="I649" s="1" t="s">
        <v>620</v>
      </c>
      <c r="J649" s="1">
        <v>24546.04</v>
      </c>
      <c r="K649" s="2">
        <f t="shared" si="44"/>
        <v>45774</v>
      </c>
      <c r="L649" s="7">
        <v>20795.95</v>
      </c>
      <c r="M649" s="2">
        <v>45755</v>
      </c>
      <c r="N649" s="1">
        <f t="shared" si="45"/>
        <v>-19</v>
      </c>
      <c r="O649" s="7">
        <f t="shared" si="46"/>
        <v>-395123.05</v>
      </c>
      <c r="R649" s="5">
        <f t="shared" si="47"/>
        <v>30</v>
      </c>
    </row>
    <row r="650" spans="1:19" x14ac:dyDescent="0.25">
      <c r="A650" s="1">
        <v>649</v>
      </c>
      <c r="B650" s="1" t="s">
        <v>13</v>
      </c>
      <c r="C650" s="1" t="s">
        <v>615</v>
      </c>
      <c r="D650" s="1" t="s">
        <v>621</v>
      </c>
      <c r="E650" s="1">
        <v>1469510224</v>
      </c>
      <c r="F650" s="2">
        <v>45747</v>
      </c>
      <c r="G650" s="2">
        <v>45747</v>
      </c>
      <c r="H650" s="1">
        <v>14351495824</v>
      </c>
      <c r="I650" s="1">
        <v>25090</v>
      </c>
      <c r="J650" s="1">
        <v>13680</v>
      </c>
      <c r="K650" s="2">
        <f t="shared" si="44"/>
        <v>45777</v>
      </c>
      <c r="L650" s="7">
        <v>11590</v>
      </c>
      <c r="M650" s="2">
        <v>45755</v>
      </c>
      <c r="N650" s="1">
        <f t="shared" si="45"/>
        <v>-22</v>
      </c>
      <c r="O650" s="7">
        <f t="shared" si="46"/>
        <v>-254980</v>
      </c>
      <c r="R650" s="5">
        <f t="shared" si="47"/>
        <v>30</v>
      </c>
    </row>
    <row r="651" spans="1:19" x14ac:dyDescent="0.25">
      <c r="A651" s="1">
        <v>650</v>
      </c>
      <c r="B651" s="1" t="s">
        <v>13</v>
      </c>
      <c r="C651" s="1" t="s">
        <v>615</v>
      </c>
      <c r="D651" s="1" t="s">
        <v>622</v>
      </c>
      <c r="E651" s="1">
        <v>2604921201</v>
      </c>
      <c r="F651" s="2">
        <v>45747</v>
      </c>
      <c r="G651" s="2">
        <v>45747</v>
      </c>
      <c r="H651" s="1">
        <v>14353093815</v>
      </c>
      <c r="I651" s="1" t="s">
        <v>623</v>
      </c>
      <c r="J651" s="1">
        <v>2302.56</v>
      </c>
      <c r="K651" s="2">
        <f t="shared" si="44"/>
        <v>45777</v>
      </c>
      <c r="L651" s="7">
        <v>1950.78</v>
      </c>
      <c r="M651" s="2">
        <v>45749</v>
      </c>
      <c r="N651" s="1">
        <f t="shared" si="45"/>
        <v>-28</v>
      </c>
      <c r="O651" s="7">
        <f t="shared" si="46"/>
        <v>-54621.84</v>
      </c>
      <c r="R651" s="5">
        <f t="shared" si="47"/>
        <v>30</v>
      </c>
    </row>
    <row r="652" spans="1:19" x14ac:dyDescent="0.25">
      <c r="A652" s="1">
        <v>651</v>
      </c>
      <c r="B652" s="1" t="s">
        <v>13</v>
      </c>
      <c r="C652" s="1" t="s">
        <v>615</v>
      </c>
      <c r="D652" s="1" t="s">
        <v>624</v>
      </c>
      <c r="E652" s="1">
        <v>1250880398</v>
      </c>
      <c r="F652" s="2">
        <v>45749</v>
      </c>
      <c r="G652" s="2">
        <v>45749</v>
      </c>
      <c r="H652" s="1">
        <v>14376378648</v>
      </c>
      <c r="I652" s="1" t="s">
        <v>625</v>
      </c>
      <c r="J652" s="1">
        <v>935.14</v>
      </c>
      <c r="K652" s="2">
        <f t="shared" si="44"/>
        <v>45779</v>
      </c>
      <c r="L652" s="7">
        <v>792.27</v>
      </c>
      <c r="M652" s="2">
        <v>45755</v>
      </c>
      <c r="N652" s="1">
        <f t="shared" si="45"/>
        <v>-24</v>
      </c>
      <c r="O652" s="7">
        <f t="shared" si="46"/>
        <v>-19014.48</v>
      </c>
      <c r="R652" s="5">
        <f t="shared" si="47"/>
        <v>30</v>
      </c>
    </row>
    <row r="653" spans="1:19" x14ac:dyDescent="0.25">
      <c r="A653" s="1">
        <v>652</v>
      </c>
      <c r="B653" s="1" t="s">
        <v>13</v>
      </c>
      <c r="C653" s="1" t="s">
        <v>615</v>
      </c>
      <c r="D653" s="1" t="s">
        <v>626</v>
      </c>
      <c r="E653" s="1">
        <v>1497070381</v>
      </c>
      <c r="F653" s="2">
        <v>45750</v>
      </c>
      <c r="G653" s="2">
        <v>45750</v>
      </c>
      <c r="H653" s="1">
        <v>14383789417</v>
      </c>
      <c r="I653" s="1" t="s">
        <v>627</v>
      </c>
      <c r="J653" s="1">
        <v>51.79</v>
      </c>
      <c r="K653" s="2">
        <f t="shared" si="44"/>
        <v>45780</v>
      </c>
      <c r="L653" s="7">
        <v>43.88</v>
      </c>
      <c r="M653" s="2">
        <v>45755</v>
      </c>
      <c r="N653" s="1">
        <f t="shared" si="45"/>
        <v>-25</v>
      </c>
      <c r="O653" s="7">
        <f t="shared" si="46"/>
        <v>-1097</v>
      </c>
      <c r="R653" s="5">
        <f t="shared" si="47"/>
        <v>30</v>
      </c>
    </row>
    <row r="654" spans="1:19" x14ac:dyDescent="0.25">
      <c r="A654" s="1">
        <v>653</v>
      </c>
      <c r="B654" s="1" t="s">
        <v>13</v>
      </c>
      <c r="C654" s="1" t="s">
        <v>615</v>
      </c>
      <c r="D654" s="1" t="s">
        <v>628</v>
      </c>
      <c r="E654" s="1">
        <v>3410070365</v>
      </c>
      <c r="F654" s="2">
        <v>45754</v>
      </c>
      <c r="G654" s="2">
        <v>45754</v>
      </c>
      <c r="H654" s="1">
        <v>14414161030</v>
      </c>
      <c r="I654" s="1" t="s">
        <v>629</v>
      </c>
      <c r="J654" s="1">
        <v>9360</v>
      </c>
      <c r="K654" s="2">
        <f t="shared" si="44"/>
        <v>45784</v>
      </c>
      <c r="L654" s="7">
        <v>1430</v>
      </c>
      <c r="M654" s="2">
        <v>45820</v>
      </c>
      <c r="N654" s="1">
        <f t="shared" si="45"/>
        <v>36</v>
      </c>
      <c r="O654" s="7">
        <f t="shared" si="46"/>
        <v>51480</v>
      </c>
      <c r="R654" s="5">
        <f t="shared" si="47"/>
        <v>30</v>
      </c>
    </row>
    <row r="655" spans="1:19" x14ac:dyDescent="0.25">
      <c r="A655" s="1">
        <v>654</v>
      </c>
      <c r="B655" s="1" t="s">
        <v>13</v>
      </c>
      <c r="C655" s="1" t="s">
        <v>615</v>
      </c>
      <c r="D655" s="1" t="s">
        <v>628</v>
      </c>
      <c r="E655" s="1">
        <v>3410070365</v>
      </c>
      <c r="F655" s="2">
        <v>45754</v>
      </c>
      <c r="G655" s="2">
        <v>45754</v>
      </c>
      <c r="H655" s="1">
        <v>14414161030</v>
      </c>
      <c r="I655" s="1" t="s">
        <v>629</v>
      </c>
      <c r="J655" s="1">
        <v>9360</v>
      </c>
      <c r="K655" s="2">
        <f t="shared" si="44"/>
        <v>45784</v>
      </c>
      <c r="L655" s="7">
        <v>6500</v>
      </c>
      <c r="M655" s="2">
        <v>45820</v>
      </c>
      <c r="N655" s="1">
        <f t="shared" si="45"/>
        <v>36</v>
      </c>
      <c r="O655" s="7">
        <f t="shared" si="46"/>
        <v>234000</v>
      </c>
      <c r="R655" s="5">
        <f t="shared" si="47"/>
        <v>30</v>
      </c>
    </row>
    <row r="656" spans="1:19" x14ac:dyDescent="0.25">
      <c r="A656" s="1">
        <v>655</v>
      </c>
      <c r="B656" s="1" t="s">
        <v>13</v>
      </c>
      <c r="C656" s="1" t="s">
        <v>615</v>
      </c>
      <c r="D656" s="1" t="s">
        <v>458</v>
      </c>
      <c r="E656" s="1">
        <v>6188330150</v>
      </c>
      <c r="F656" s="2">
        <v>45757</v>
      </c>
      <c r="G656" s="2">
        <v>45757</v>
      </c>
      <c r="H656" s="1">
        <v>14440414824</v>
      </c>
      <c r="I656" s="1">
        <v>2116231</v>
      </c>
      <c r="J656" s="1">
        <v>151269.26</v>
      </c>
      <c r="K656" s="2">
        <f t="shared" si="44"/>
        <v>45787</v>
      </c>
      <c r="L656" s="7">
        <v>128158.68</v>
      </c>
      <c r="M656" s="2">
        <v>45764</v>
      </c>
      <c r="N656" s="1">
        <f t="shared" si="45"/>
        <v>-23</v>
      </c>
      <c r="O656" s="7">
        <f t="shared" si="46"/>
        <v>-2947649.6399999997</v>
      </c>
      <c r="R656" s="5">
        <f t="shared" si="47"/>
        <v>30</v>
      </c>
      <c r="S656" s="2">
        <f t="shared" ref="S656:S657" si="49">+G656+30</f>
        <v>45787</v>
      </c>
    </row>
    <row r="657" spans="1:19" x14ac:dyDescent="0.25">
      <c r="A657" s="1">
        <v>656</v>
      </c>
      <c r="B657" s="1" t="s">
        <v>13</v>
      </c>
      <c r="C657" s="1" t="s">
        <v>615</v>
      </c>
      <c r="D657" s="1" t="s">
        <v>458</v>
      </c>
      <c r="E657" s="1">
        <v>6188330150</v>
      </c>
      <c r="F657" s="2">
        <v>45757</v>
      </c>
      <c r="G657" s="2">
        <v>45757</v>
      </c>
      <c r="H657" s="1">
        <v>14440421659</v>
      </c>
      <c r="I657" s="1">
        <v>2116219</v>
      </c>
      <c r="J657" s="1">
        <v>76464.83</v>
      </c>
      <c r="K657" s="2">
        <f t="shared" si="44"/>
        <v>45787</v>
      </c>
      <c r="L657" s="7">
        <v>64782.7</v>
      </c>
      <c r="M657" s="2">
        <v>45764</v>
      </c>
      <c r="N657" s="1">
        <f t="shared" si="45"/>
        <v>-23</v>
      </c>
      <c r="O657" s="7">
        <f t="shared" si="46"/>
        <v>-1490002.0999999999</v>
      </c>
      <c r="R657" s="5">
        <f t="shared" si="47"/>
        <v>30</v>
      </c>
      <c r="S657" s="2">
        <f t="shared" si="49"/>
        <v>45787</v>
      </c>
    </row>
    <row r="658" spans="1:19" x14ac:dyDescent="0.25">
      <c r="A658" s="1">
        <v>657</v>
      </c>
      <c r="B658" s="1" t="s">
        <v>13</v>
      </c>
      <c r="C658" s="1" t="s">
        <v>615</v>
      </c>
      <c r="D658" s="1" t="s">
        <v>630</v>
      </c>
      <c r="E658" s="1">
        <v>6830030968</v>
      </c>
      <c r="F658" s="2">
        <v>45759</v>
      </c>
      <c r="G658" s="2">
        <v>45759</v>
      </c>
      <c r="H658" s="1">
        <v>14449680288</v>
      </c>
      <c r="I658" s="1" t="s">
        <v>631</v>
      </c>
      <c r="J658" s="1">
        <v>1008</v>
      </c>
      <c r="K658" s="2">
        <f t="shared" si="44"/>
        <v>45789</v>
      </c>
      <c r="L658" s="7">
        <v>854</v>
      </c>
      <c r="M658" s="2">
        <v>45776</v>
      </c>
      <c r="N658" s="1">
        <f t="shared" si="45"/>
        <v>-13</v>
      </c>
      <c r="O658" s="7">
        <f t="shared" si="46"/>
        <v>-11102</v>
      </c>
      <c r="R658" s="5">
        <f t="shared" si="47"/>
        <v>30</v>
      </c>
    </row>
    <row r="659" spans="1:19" x14ac:dyDescent="0.25">
      <c r="A659" s="1">
        <v>658</v>
      </c>
      <c r="B659" s="1" t="s">
        <v>13</v>
      </c>
      <c r="C659" s="1" t="s">
        <v>615</v>
      </c>
      <c r="D659" s="1" t="s">
        <v>505</v>
      </c>
      <c r="E659" s="1">
        <v>488410010</v>
      </c>
      <c r="F659" s="2">
        <v>45761</v>
      </c>
      <c r="G659" s="2">
        <v>45761</v>
      </c>
      <c r="H659" s="1">
        <v>14463343601</v>
      </c>
      <c r="I659" s="1" t="s">
        <v>632</v>
      </c>
      <c r="J659" s="1">
        <v>7396.08</v>
      </c>
      <c r="K659" s="2">
        <f t="shared" si="44"/>
        <v>45791</v>
      </c>
      <c r="L659" s="7">
        <v>1121.52</v>
      </c>
      <c r="M659" s="2">
        <v>45796</v>
      </c>
      <c r="N659" s="1">
        <f t="shared" si="45"/>
        <v>5</v>
      </c>
      <c r="O659" s="7">
        <f t="shared" si="46"/>
        <v>5607.6</v>
      </c>
      <c r="R659" s="5">
        <f t="shared" si="47"/>
        <v>30</v>
      </c>
    </row>
    <row r="660" spans="1:19" x14ac:dyDescent="0.25">
      <c r="A660" s="1">
        <v>659</v>
      </c>
      <c r="B660" s="1" t="s">
        <v>13</v>
      </c>
      <c r="C660" s="1" t="s">
        <v>615</v>
      </c>
      <c r="D660" s="1" t="s">
        <v>505</v>
      </c>
      <c r="E660" s="1">
        <v>488410010</v>
      </c>
      <c r="F660" s="2">
        <v>45761</v>
      </c>
      <c r="G660" s="2">
        <v>45761</v>
      </c>
      <c r="H660" s="1">
        <v>14463343601</v>
      </c>
      <c r="I660" s="1" t="s">
        <v>632</v>
      </c>
      <c r="J660" s="1">
        <v>7396.08</v>
      </c>
      <c r="K660" s="2">
        <f t="shared" si="44"/>
        <v>45791</v>
      </c>
      <c r="L660" s="7">
        <v>5153.04</v>
      </c>
      <c r="M660" s="2">
        <v>45796</v>
      </c>
      <c r="N660" s="1">
        <f t="shared" si="45"/>
        <v>5</v>
      </c>
      <c r="O660" s="7">
        <f t="shared" si="46"/>
        <v>25765.200000000001</v>
      </c>
      <c r="R660" s="5">
        <f t="shared" si="47"/>
        <v>30</v>
      </c>
    </row>
    <row r="661" spans="1:19" x14ac:dyDescent="0.25">
      <c r="A661" s="1">
        <v>660</v>
      </c>
      <c r="B661" s="1" t="s">
        <v>13</v>
      </c>
      <c r="C661" s="1" t="s">
        <v>615</v>
      </c>
      <c r="D661" s="1" t="s">
        <v>505</v>
      </c>
      <c r="E661" s="1">
        <v>488410010</v>
      </c>
      <c r="F661" s="2">
        <v>45761</v>
      </c>
      <c r="G661" s="2">
        <v>45761</v>
      </c>
      <c r="H661" s="1">
        <v>14467924013</v>
      </c>
      <c r="I661" s="1" t="s">
        <v>633</v>
      </c>
      <c r="J661" s="1">
        <v>12.82</v>
      </c>
      <c r="K661" s="2">
        <f t="shared" si="44"/>
        <v>45791</v>
      </c>
      <c r="L661" s="7">
        <v>10.86</v>
      </c>
      <c r="M661" s="2">
        <v>45793</v>
      </c>
      <c r="N661" s="1">
        <f t="shared" si="45"/>
        <v>2</v>
      </c>
      <c r="O661" s="7">
        <f t="shared" si="46"/>
        <v>21.72</v>
      </c>
      <c r="R661" s="5">
        <f t="shared" si="47"/>
        <v>30</v>
      </c>
    </row>
    <row r="662" spans="1:19" x14ac:dyDescent="0.25">
      <c r="A662" s="1">
        <v>661</v>
      </c>
      <c r="B662" s="1" t="s">
        <v>13</v>
      </c>
      <c r="C662" s="1" t="s">
        <v>615</v>
      </c>
      <c r="D662" s="1" t="s">
        <v>505</v>
      </c>
      <c r="E662" s="1">
        <v>488410010</v>
      </c>
      <c r="F662" s="2">
        <v>45761</v>
      </c>
      <c r="G662" s="2">
        <v>45761</v>
      </c>
      <c r="H662" s="1">
        <v>14467924060</v>
      </c>
      <c r="I662" s="1" t="s">
        <v>634</v>
      </c>
      <c r="J662" s="1">
        <v>11.52</v>
      </c>
      <c r="K662" s="2">
        <f t="shared" si="44"/>
        <v>45791</v>
      </c>
      <c r="L662" s="7">
        <v>9.76</v>
      </c>
      <c r="M662" s="2">
        <v>45793</v>
      </c>
      <c r="N662" s="1">
        <f t="shared" si="45"/>
        <v>2</v>
      </c>
      <c r="O662" s="7">
        <f t="shared" si="46"/>
        <v>19.52</v>
      </c>
      <c r="R662" s="5">
        <f t="shared" si="47"/>
        <v>30</v>
      </c>
    </row>
    <row r="663" spans="1:19" x14ac:dyDescent="0.25">
      <c r="A663" s="1">
        <v>662</v>
      </c>
      <c r="B663" s="1" t="s">
        <v>13</v>
      </c>
      <c r="C663" s="1" t="s">
        <v>615</v>
      </c>
      <c r="D663" s="1" t="s">
        <v>505</v>
      </c>
      <c r="E663" s="1">
        <v>488410010</v>
      </c>
      <c r="F663" s="2">
        <v>45761</v>
      </c>
      <c r="G663" s="2">
        <v>45761</v>
      </c>
      <c r="H663" s="1">
        <v>14467924199</v>
      </c>
      <c r="I663" s="1" t="s">
        <v>635</v>
      </c>
      <c r="J663" s="1">
        <v>63.36</v>
      </c>
      <c r="K663" s="2">
        <f t="shared" si="44"/>
        <v>45791</v>
      </c>
      <c r="L663" s="7">
        <v>53.68</v>
      </c>
      <c r="M663" s="2">
        <v>45793</v>
      </c>
      <c r="N663" s="1">
        <f t="shared" si="45"/>
        <v>2</v>
      </c>
      <c r="O663" s="7">
        <f t="shared" si="46"/>
        <v>107.36</v>
      </c>
      <c r="R663" s="5">
        <f t="shared" si="47"/>
        <v>30</v>
      </c>
    </row>
    <row r="664" spans="1:19" x14ac:dyDescent="0.25">
      <c r="A664" s="1">
        <v>663</v>
      </c>
      <c r="B664" s="1" t="s">
        <v>13</v>
      </c>
      <c r="C664" s="1" t="s">
        <v>615</v>
      </c>
      <c r="D664" s="1" t="s">
        <v>505</v>
      </c>
      <c r="E664" s="1">
        <v>488410010</v>
      </c>
      <c r="F664" s="2">
        <v>45761</v>
      </c>
      <c r="G664" s="2">
        <v>45761</v>
      </c>
      <c r="H664" s="1">
        <v>14467924245</v>
      </c>
      <c r="I664" s="1" t="s">
        <v>636</v>
      </c>
      <c r="J664" s="1">
        <v>11.52</v>
      </c>
      <c r="K664" s="2">
        <f t="shared" si="44"/>
        <v>45791</v>
      </c>
      <c r="L664" s="7">
        <v>9.76</v>
      </c>
      <c r="M664" s="2">
        <v>45793</v>
      </c>
      <c r="N664" s="1">
        <f t="shared" si="45"/>
        <v>2</v>
      </c>
      <c r="O664" s="7">
        <f t="shared" si="46"/>
        <v>19.52</v>
      </c>
      <c r="R664" s="5">
        <f t="shared" si="47"/>
        <v>30</v>
      </c>
    </row>
    <row r="665" spans="1:19" x14ac:dyDescent="0.25">
      <c r="A665" s="1">
        <v>664</v>
      </c>
      <c r="B665" s="1" t="s">
        <v>13</v>
      </c>
      <c r="C665" s="1" t="s">
        <v>615</v>
      </c>
      <c r="D665" s="1" t="s">
        <v>505</v>
      </c>
      <c r="E665" s="1">
        <v>488410010</v>
      </c>
      <c r="F665" s="2">
        <v>45761</v>
      </c>
      <c r="G665" s="2">
        <v>45761</v>
      </c>
      <c r="H665" s="1">
        <v>14467924328</v>
      </c>
      <c r="I665" s="1" t="s">
        <v>637</v>
      </c>
      <c r="J665" s="1">
        <v>27.24</v>
      </c>
      <c r="K665" s="2">
        <f t="shared" si="44"/>
        <v>45791</v>
      </c>
      <c r="L665" s="7">
        <v>23.08</v>
      </c>
      <c r="M665" s="2">
        <v>45793</v>
      </c>
      <c r="N665" s="1">
        <f t="shared" si="45"/>
        <v>2</v>
      </c>
      <c r="O665" s="7">
        <f t="shared" si="46"/>
        <v>46.16</v>
      </c>
      <c r="R665" s="5">
        <f t="shared" si="47"/>
        <v>30</v>
      </c>
    </row>
    <row r="666" spans="1:19" x14ac:dyDescent="0.25">
      <c r="A666" s="1">
        <v>665</v>
      </c>
      <c r="B666" s="1" t="s">
        <v>13</v>
      </c>
      <c r="C666" s="1" t="s">
        <v>615</v>
      </c>
      <c r="D666" s="1" t="s">
        <v>505</v>
      </c>
      <c r="E666" s="1">
        <v>488410010</v>
      </c>
      <c r="F666" s="2">
        <v>45761</v>
      </c>
      <c r="G666" s="2">
        <v>45761</v>
      </c>
      <c r="H666" s="1">
        <v>14467924421</v>
      </c>
      <c r="I666" s="1" t="s">
        <v>638</v>
      </c>
      <c r="J666" s="1">
        <v>25.92</v>
      </c>
      <c r="K666" s="2">
        <f t="shared" si="44"/>
        <v>45791</v>
      </c>
      <c r="L666" s="7">
        <v>21.96</v>
      </c>
      <c r="M666" s="2">
        <v>45793</v>
      </c>
      <c r="N666" s="1">
        <f t="shared" si="45"/>
        <v>2</v>
      </c>
      <c r="O666" s="7">
        <f t="shared" si="46"/>
        <v>43.92</v>
      </c>
      <c r="R666" s="5">
        <f t="shared" si="47"/>
        <v>30</v>
      </c>
    </row>
    <row r="667" spans="1:19" x14ac:dyDescent="0.25">
      <c r="A667" s="1">
        <v>666</v>
      </c>
      <c r="B667" s="1" t="s">
        <v>13</v>
      </c>
      <c r="C667" s="1" t="s">
        <v>615</v>
      </c>
      <c r="D667" s="1" t="s">
        <v>505</v>
      </c>
      <c r="E667" s="1">
        <v>488410010</v>
      </c>
      <c r="F667" s="2">
        <v>45761</v>
      </c>
      <c r="G667" s="2">
        <v>45761</v>
      </c>
      <c r="H667" s="1">
        <v>14467925296</v>
      </c>
      <c r="I667" s="1" t="s">
        <v>639</v>
      </c>
      <c r="J667" s="1">
        <v>69.12</v>
      </c>
      <c r="K667" s="2">
        <f t="shared" si="44"/>
        <v>45791</v>
      </c>
      <c r="L667" s="7">
        <v>58.56</v>
      </c>
      <c r="M667" s="2">
        <v>45793</v>
      </c>
      <c r="N667" s="1">
        <f t="shared" si="45"/>
        <v>2</v>
      </c>
      <c r="O667" s="7">
        <f t="shared" si="46"/>
        <v>117.12</v>
      </c>
      <c r="R667" s="5">
        <f t="shared" si="47"/>
        <v>30</v>
      </c>
    </row>
    <row r="668" spans="1:19" x14ac:dyDescent="0.25">
      <c r="A668" s="1">
        <v>667</v>
      </c>
      <c r="B668" s="1" t="s">
        <v>13</v>
      </c>
      <c r="C668" s="1" t="s">
        <v>615</v>
      </c>
      <c r="D668" s="1" t="s">
        <v>505</v>
      </c>
      <c r="E668" s="1">
        <v>488410010</v>
      </c>
      <c r="F668" s="2">
        <v>45761</v>
      </c>
      <c r="G668" s="2">
        <v>45761</v>
      </c>
      <c r="H668" s="1">
        <v>14467925351</v>
      </c>
      <c r="I668" s="1" t="s">
        <v>640</v>
      </c>
      <c r="J668" s="1">
        <v>13.35</v>
      </c>
      <c r="K668" s="2">
        <f t="shared" si="44"/>
        <v>45791</v>
      </c>
      <c r="L668" s="7">
        <v>11.31</v>
      </c>
      <c r="M668" s="2">
        <v>45793</v>
      </c>
      <c r="N668" s="1">
        <f t="shared" si="45"/>
        <v>2</v>
      </c>
      <c r="O668" s="7">
        <f t="shared" si="46"/>
        <v>22.62</v>
      </c>
      <c r="R668" s="5">
        <f t="shared" si="47"/>
        <v>30</v>
      </c>
    </row>
    <row r="669" spans="1:19" x14ac:dyDescent="0.25">
      <c r="A669" s="1">
        <v>668</v>
      </c>
      <c r="B669" s="1" t="s">
        <v>13</v>
      </c>
      <c r="C669" s="1" t="s">
        <v>615</v>
      </c>
      <c r="D669" s="1" t="s">
        <v>505</v>
      </c>
      <c r="E669" s="1">
        <v>488410010</v>
      </c>
      <c r="F669" s="2">
        <v>45761</v>
      </c>
      <c r="G669" s="2">
        <v>45761</v>
      </c>
      <c r="H669" s="1">
        <v>14467925459</v>
      </c>
      <c r="I669" s="1" t="s">
        <v>641</v>
      </c>
      <c r="J669" s="1">
        <v>33.049999999999997</v>
      </c>
      <c r="K669" s="2">
        <f t="shared" si="44"/>
        <v>45791</v>
      </c>
      <c r="L669" s="7">
        <v>28</v>
      </c>
      <c r="M669" s="2">
        <v>45793</v>
      </c>
      <c r="N669" s="1">
        <f t="shared" si="45"/>
        <v>2</v>
      </c>
      <c r="O669" s="7">
        <f t="shared" si="46"/>
        <v>56</v>
      </c>
      <c r="R669" s="5">
        <f t="shared" si="47"/>
        <v>30</v>
      </c>
    </row>
    <row r="670" spans="1:19" x14ac:dyDescent="0.25">
      <c r="A670" s="1">
        <v>669</v>
      </c>
      <c r="B670" s="1" t="s">
        <v>13</v>
      </c>
      <c r="C670" s="1" t="s">
        <v>615</v>
      </c>
      <c r="D670" s="1" t="s">
        <v>505</v>
      </c>
      <c r="E670" s="1">
        <v>488410010</v>
      </c>
      <c r="F670" s="2">
        <v>45761</v>
      </c>
      <c r="G670" s="2">
        <v>45761</v>
      </c>
      <c r="H670" s="1">
        <v>14467925490</v>
      </c>
      <c r="I670" s="1" t="s">
        <v>642</v>
      </c>
      <c r="J670" s="1">
        <v>31.1</v>
      </c>
      <c r="K670" s="2">
        <f t="shared" si="44"/>
        <v>45791</v>
      </c>
      <c r="L670" s="7">
        <v>26.35</v>
      </c>
      <c r="M670" s="2">
        <v>45793</v>
      </c>
      <c r="N670" s="1">
        <f t="shared" si="45"/>
        <v>2</v>
      </c>
      <c r="O670" s="7">
        <f t="shared" si="46"/>
        <v>52.7</v>
      </c>
      <c r="R670" s="5">
        <f t="shared" si="47"/>
        <v>30</v>
      </c>
    </row>
    <row r="671" spans="1:19" x14ac:dyDescent="0.25">
      <c r="A671" s="1">
        <v>670</v>
      </c>
      <c r="B671" s="1" t="s">
        <v>13</v>
      </c>
      <c r="C671" s="1" t="s">
        <v>615</v>
      </c>
      <c r="D671" s="1" t="s">
        <v>505</v>
      </c>
      <c r="E671" s="1">
        <v>488410010</v>
      </c>
      <c r="F671" s="2">
        <v>45761</v>
      </c>
      <c r="G671" s="2">
        <v>45761</v>
      </c>
      <c r="H671" s="1">
        <v>14467925570</v>
      </c>
      <c r="I671" s="1" t="s">
        <v>643</v>
      </c>
      <c r="J671" s="1">
        <v>11.52</v>
      </c>
      <c r="K671" s="2">
        <f t="shared" si="44"/>
        <v>45791</v>
      </c>
      <c r="L671" s="7">
        <v>9.76</v>
      </c>
      <c r="M671" s="2">
        <v>45793</v>
      </c>
      <c r="N671" s="1">
        <f t="shared" si="45"/>
        <v>2</v>
      </c>
      <c r="O671" s="7">
        <f t="shared" si="46"/>
        <v>19.52</v>
      </c>
      <c r="R671" s="5">
        <f t="shared" si="47"/>
        <v>30</v>
      </c>
    </row>
    <row r="672" spans="1:19" x14ac:dyDescent="0.25">
      <c r="A672" s="1">
        <v>671</v>
      </c>
      <c r="B672" s="1" t="s">
        <v>13</v>
      </c>
      <c r="C672" s="1" t="s">
        <v>615</v>
      </c>
      <c r="D672" s="1" t="s">
        <v>505</v>
      </c>
      <c r="E672" s="1">
        <v>488410010</v>
      </c>
      <c r="F672" s="2">
        <v>45761</v>
      </c>
      <c r="G672" s="2">
        <v>45761</v>
      </c>
      <c r="H672" s="1">
        <v>14467925920</v>
      </c>
      <c r="I672" s="1" t="s">
        <v>644</v>
      </c>
      <c r="J672" s="1">
        <v>12.82</v>
      </c>
      <c r="K672" s="2">
        <f t="shared" si="44"/>
        <v>45791</v>
      </c>
      <c r="L672" s="7">
        <v>10.86</v>
      </c>
      <c r="M672" s="2">
        <v>45793</v>
      </c>
      <c r="N672" s="1">
        <f t="shared" si="45"/>
        <v>2</v>
      </c>
      <c r="O672" s="7">
        <f t="shared" si="46"/>
        <v>21.72</v>
      </c>
      <c r="R672" s="5">
        <f t="shared" si="47"/>
        <v>30</v>
      </c>
    </row>
    <row r="673" spans="1:18" x14ac:dyDescent="0.25">
      <c r="A673" s="1">
        <v>672</v>
      </c>
      <c r="B673" s="1" t="s">
        <v>13</v>
      </c>
      <c r="C673" s="1" t="s">
        <v>615</v>
      </c>
      <c r="D673" s="1" t="s">
        <v>505</v>
      </c>
      <c r="E673" s="1">
        <v>488410010</v>
      </c>
      <c r="F673" s="2">
        <v>45761</v>
      </c>
      <c r="G673" s="2">
        <v>45761</v>
      </c>
      <c r="H673" s="1">
        <v>14467926059</v>
      </c>
      <c r="I673" s="1" t="s">
        <v>645</v>
      </c>
      <c r="J673" s="1">
        <v>83.52</v>
      </c>
      <c r="K673" s="2">
        <f t="shared" si="44"/>
        <v>45791</v>
      </c>
      <c r="L673" s="7">
        <v>70.760000000000005</v>
      </c>
      <c r="M673" s="2">
        <v>45793</v>
      </c>
      <c r="N673" s="1">
        <f t="shared" si="45"/>
        <v>2</v>
      </c>
      <c r="O673" s="7">
        <f t="shared" si="46"/>
        <v>141.52000000000001</v>
      </c>
      <c r="R673" s="5">
        <f t="shared" si="47"/>
        <v>30</v>
      </c>
    </row>
    <row r="674" spans="1:18" x14ac:dyDescent="0.25">
      <c r="A674" s="1">
        <v>673</v>
      </c>
      <c r="B674" s="1" t="s">
        <v>13</v>
      </c>
      <c r="C674" s="1" t="s">
        <v>615</v>
      </c>
      <c r="D674" s="1" t="s">
        <v>505</v>
      </c>
      <c r="E674" s="1">
        <v>488410010</v>
      </c>
      <c r="F674" s="2">
        <v>45761</v>
      </c>
      <c r="G674" s="2">
        <v>45761</v>
      </c>
      <c r="H674" s="1">
        <v>14467926761</v>
      </c>
      <c r="I674" s="1" t="s">
        <v>646</v>
      </c>
      <c r="J674" s="1">
        <v>13.55</v>
      </c>
      <c r="K674" s="2">
        <f t="shared" si="44"/>
        <v>45791</v>
      </c>
      <c r="L674" s="7">
        <v>11.48</v>
      </c>
      <c r="M674" s="2">
        <v>45793</v>
      </c>
      <c r="N674" s="1">
        <f t="shared" si="45"/>
        <v>2</v>
      </c>
      <c r="O674" s="7">
        <f t="shared" si="46"/>
        <v>22.96</v>
      </c>
      <c r="R674" s="5">
        <f t="shared" si="47"/>
        <v>30</v>
      </c>
    </row>
    <row r="675" spans="1:18" x14ac:dyDescent="0.25">
      <c r="A675" s="1">
        <v>674</v>
      </c>
      <c r="B675" s="1" t="s">
        <v>13</v>
      </c>
      <c r="C675" s="1" t="s">
        <v>615</v>
      </c>
      <c r="D675" s="1" t="s">
        <v>505</v>
      </c>
      <c r="E675" s="1">
        <v>488410010</v>
      </c>
      <c r="F675" s="2">
        <v>45761</v>
      </c>
      <c r="G675" s="2">
        <v>45761</v>
      </c>
      <c r="H675" s="1">
        <v>14467926903</v>
      </c>
      <c r="I675" s="1" t="s">
        <v>647</v>
      </c>
      <c r="J675" s="1">
        <v>50.92</v>
      </c>
      <c r="K675" s="2">
        <f t="shared" si="44"/>
        <v>45791</v>
      </c>
      <c r="L675" s="7">
        <v>43.14</v>
      </c>
      <c r="M675" s="2">
        <v>45793</v>
      </c>
      <c r="N675" s="1">
        <f t="shared" si="45"/>
        <v>2</v>
      </c>
      <c r="O675" s="7">
        <f t="shared" si="46"/>
        <v>86.28</v>
      </c>
      <c r="R675" s="5">
        <f t="shared" si="47"/>
        <v>30</v>
      </c>
    </row>
    <row r="676" spans="1:18" x14ac:dyDescent="0.25">
      <c r="A676" s="1">
        <v>675</v>
      </c>
      <c r="B676" s="1" t="s">
        <v>13</v>
      </c>
      <c r="C676" s="1" t="s">
        <v>615</v>
      </c>
      <c r="D676" s="1" t="s">
        <v>505</v>
      </c>
      <c r="E676" s="1">
        <v>488410010</v>
      </c>
      <c r="F676" s="2">
        <v>45761</v>
      </c>
      <c r="G676" s="2">
        <v>45761</v>
      </c>
      <c r="H676" s="1">
        <v>14467926928</v>
      </c>
      <c r="I676" s="1" t="s">
        <v>648</v>
      </c>
      <c r="J676" s="1">
        <v>793.55</v>
      </c>
      <c r="K676" s="2">
        <f t="shared" si="44"/>
        <v>45791</v>
      </c>
      <c r="L676" s="7">
        <v>672.31</v>
      </c>
      <c r="M676" s="2">
        <v>45789</v>
      </c>
      <c r="N676" s="1">
        <f t="shared" si="45"/>
        <v>-2</v>
      </c>
      <c r="O676" s="7">
        <f t="shared" si="46"/>
        <v>-1344.62</v>
      </c>
      <c r="R676" s="5">
        <f t="shared" si="47"/>
        <v>30</v>
      </c>
    </row>
    <row r="677" spans="1:18" x14ac:dyDescent="0.25">
      <c r="A677" s="1">
        <v>676</v>
      </c>
      <c r="B677" s="1" t="s">
        <v>13</v>
      </c>
      <c r="C677" s="1" t="s">
        <v>615</v>
      </c>
      <c r="D677" s="1" t="s">
        <v>505</v>
      </c>
      <c r="E677" s="1">
        <v>488410010</v>
      </c>
      <c r="F677" s="2">
        <v>45761</v>
      </c>
      <c r="G677" s="2">
        <v>45761</v>
      </c>
      <c r="H677" s="1">
        <v>14467927372</v>
      </c>
      <c r="I677" s="1" t="s">
        <v>649</v>
      </c>
      <c r="J677" s="1">
        <v>31.88</v>
      </c>
      <c r="K677" s="2">
        <f t="shared" si="44"/>
        <v>45791</v>
      </c>
      <c r="L677" s="7">
        <v>27.01</v>
      </c>
      <c r="M677" s="2">
        <v>45793</v>
      </c>
      <c r="N677" s="1">
        <f t="shared" si="45"/>
        <v>2</v>
      </c>
      <c r="O677" s="7">
        <f t="shared" si="46"/>
        <v>54.02</v>
      </c>
      <c r="R677" s="5">
        <f t="shared" si="47"/>
        <v>30</v>
      </c>
    </row>
    <row r="678" spans="1:18" x14ac:dyDescent="0.25">
      <c r="A678" s="1">
        <v>677</v>
      </c>
      <c r="B678" s="1" t="s">
        <v>13</v>
      </c>
      <c r="C678" s="1" t="s">
        <v>615</v>
      </c>
      <c r="D678" s="1" t="s">
        <v>505</v>
      </c>
      <c r="E678" s="1">
        <v>488410010</v>
      </c>
      <c r="F678" s="2">
        <v>45761</v>
      </c>
      <c r="G678" s="2">
        <v>45761</v>
      </c>
      <c r="H678" s="1">
        <v>14468223374</v>
      </c>
      <c r="I678" s="1" t="s">
        <v>650</v>
      </c>
      <c r="J678" s="1">
        <v>12.82</v>
      </c>
      <c r="K678" s="2">
        <f t="shared" si="44"/>
        <v>45791</v>
      </c>
      <c r="L678" s="7">
        <v>10.86</v>
      </c>
      <c r="M678" s="2">
        <v>45793</v>
      </c>
      <c r="N678" s="1">
        <f t="shared" si="45"/>
        <v>2</v>
      </c>
      <c r="O678" s="7">
        <f t="shared" si="46"/>
        <v>21.72</v>
      </c>
      <c r="R678" s="5">
        <f t="shared" si="47"/>
        <v>30</v>
      </c>
    </row>
    <row r="679" spans="1:18" x14ac:dyDescent="0.25">
      <c r="A679" s="1">
        <v>678</v>
      </c>
      <c r="B679" s="1" t="s">
        <v>13</v>
      </c>
      <c r="C679" s="1" t="s">
        <v>615</v>
      </c>
      <c r="D679" s="1" t="s">
        <v>505</v>
      </c>
      <c r="E679" s="1">
        <v>488410010</v>
      </c>
      <c r="F679" s="2">
        <v>45761</v>
      </c>
      <c r="G679" s="2">
        <v>45761</v>
      </c>
      <c r="H679" s="1">
        <v>14468224460</v>
      </c>
      <c r="I679" s="1" t="s">
        <v>651</v>
      </c>
      <c r="J679" s="1">
        <v>11983.95</v>
      </c>
      <c r="K679" s="2">
        <f t="shared" si="44"/>
        <v>45791</v>
      </c>
      <c r="L679" s="7">
        <v>10155.51</v>
      </c>
      <c r="M679" s="2">
        <v>45789</v>
      </c>
      <c r="N679" s="1">
        <f t="shared" si="45"/>
        <v>-2</v>
      </c>
      <c r="O679" s="7">
        <f t="shared" si="46"/>
        <v>-20311.02</v>
      </c>
      <c r="R679" s="5">
        <f t="shared" si="47"/>
        <v>30</v>
      </c>
    </row>
    <row r="680" spans="1:18" x14ac:dyDescent="0.25">
      <c r="A680" s="1">
        <v>679</v>
      </c>
      <c r="B680" s="1" t="s">
        <v>13</v>
      </c>
      <c r="C680" s="1" t="s">
        <v>615</v>
      </c>
      <c r="D680" s="1" t="s">
        <v>505</v>
      </c>
      <c r="E680" s="1">
        <v>488410010</v>
      </c>
      <c r="F680" s="2">
        <v>45761</v>
      </c>
      <c r="G680" s="2">
        <v>45761</v>
      </c>
      <c r="H680" s="1">
        <v>14468224667</v>
      </c>
      <c r="I680" s="1" t="s">
        <v>652</v>
      </c>
      <c r="J680" s="1">
        <v>69.12</v>
      </c>
      <c r="K680" s="2">
        <f t="shared" si="44"/>
        <v>45791</v>
      </c>
      <c r="L680" s="7">
        <v>58.56</v>
      </c>
      <c r="M680" s="2">
        <v>45793</v>
      </c>
      <c r="N680" s="1">
        <f t="shared" si="45"/>
        <v>2</v>
      </c>
      <c r="O680" s="7">
        <f t="shared" si="46"/>
        <v>117.12</v>
      </c>
      <c r="R680" s="5">
        <f t="shared" si="47"/>
        <v>30</v>
      </c>
    </row>
    <row r="681" spans="1:18" x14ac:dyDescent="0.25">
      <c r="A681" s="1">
        <v>680</v>
      </c>
      <c r="B681" s="1" t="s">
        <v>13</v>
      </c>
      <c r="C681" s="1" t="s">
        <v>615</v>
      </c>
      <c r="D681" s="1" t="s">
        <v>505</v>
      </c>
      <c r="E681" s="1">
        <v>488410010</v>
      </c>
      <c r="F681" s="2">
        <v>45761</v>
      </c>
      <c r="G681" s="2">
        <v>45761</v>
      </c>
      <c r="H681" s="1">
        <v>14468224721</v>
      </c>
      <c r="I681" s="1" t="s">
        <v>653</v>
      </c>
      <c r="J681" s="1">
        <v>27.22</v>
      </c>
      <c r="K681" s="2">
        <f t="shared" si="44"/>
        <v>45791</v>
      </c>
      <c r="L681" s="7">
        <v>23.06</v>
      </c>
      <c r="M681" s="2">
        <v>45793</v>
      </c>
      <c r="N681" s="1">
        <f t="shared" si="45"/>
        <v>2</v>
      </c>
      <c r="O681" s="7">
        <f t="shared" si="46"/>
        <v>46.12</v>
      </c>
      <c r="R681" s="5">
        <f t="shared" si="47"/>
        <v>30</v>
      </c>
    </row>
    <row r="682" spans="1:18" x14ac:dyDescent="0.25">
      <c r="A682" s="1">
        <v>681</v>
      </c>
      <c r="B682" s="1" t="s">
        <v>13</v>
      </c>
      <c r="C682" s="1" t="s">
        <v>615</v>
      </c>
      <c r="D682" s="1" t="s">
        <v>505</v>
      </c>
      <c r="E682" s="1">
        <v>488410010</v>
      </c>
      <c r="F682" s="2">
        <v>45761</v>
      </c>
      <c r="G682" s="2">
        <v>45761</v>
      </c>
      <c r="H682" s="1">
        <v>14468225001</v>
      </c>
      <c r="I682" s="1" t="s">
        <v>654</v>
      </c>
      <c r="J682" s="1">
        <v>11.52</v>
      </c>
      <c r="K682" s="2">
        <f t="shared" si="44"/>
        <v>45791</v>
      </c>
      <c r="L682" s="7">
        <v>9.76</v>
      </c>
      <c r="M682" s="2">
        <v>45793</v>
      </c>
      <c r="N682" s="1">
        <f t="shared" si="45"/>
        <v>2</v>
      </c>
      <c r="O682" s="7">
        <f t="shared" si="46"/>
        <v>19.52</v>
      </c>
      <c r="R682" s="5">
        <f t="shared" si="47"/>
        <v>30</v>
      </c>
    </row>
    <row r="683" spans="1:18" x14ac:dyDescent="0.25">
      <c r="A683" s="1">
        <v>682</v>
      </c>
      <c r="B683" s="1" t="s">
        <v>13</v>
      </c>
      <c r="C683" s="1" t="s">
        <v>615</v>
      </c>
      <c r="D683" s="1" t="s">
        <v>505</v>
      </c>
      <c r="E683" s="1">
        <v>488410010</v>
      </c>
      <c r="F683" s="2">
        <v>45761</v>
      </c>
      <c r="G683" s="2">
        <v>45761</v>
      </c>
      <c r="H683" s="1">
        <v>14468225071</v>
      </c>
      <c r="I683" s="1" t="s">
        <v>655</v>
      </c>
      <c r="J683" s="1">
        <v>11.52</v>
      </c>
      <c r="K683" s="2">
        <f t="shared" si="44"/>
        <v>45791</v>
      </c>
      <c r="L683" s="7">
        <v>9.76</v>
      </c>
      <c r="M683" s="2">
        <v>45793</v>
      </c>
      <c r="N683" s="1">
        <f t="shared" si="45"/>
        <v>2</v>
      </c>
      <c r="O683" s="7">
        <f t="shared" si="46"/>
        <v>19.52</v>
      </c>
      <c r="R683" s="5">
        <f t="shared" si="47"/>
        <v>30</v>
      </c>
    </row>
    <row r="684" spans="1:18" x14ac:dyDescent="0.25">
      <c r="A684" s="1">
        <v>683</v>
      </c>
      <c r="B684" s="1" t="s">
        <v>13</v>
      </c>
      <c r="C684" s="1" t="s">
        <v>615</v>
      </c>
      <c r="D684" s="1" t="s">
        <v>505</v>
      </c>
      <c r="E684" s="1">
        <v>488410010</v>
      </c>
      <c r="F684" s="2">
        <v>45761</v>
      </c>
      <c r="G684" s="2">
        <v>45761</v>
      </c>
      <c r="H684" s="1">
        <v>14468225206</v>
      </c>
      <c r="I684" s="1" t="s">
        <v>656</v>
      </c>
      <c r="J684" s="1">
        <v>11.52</v>
      </c>
      <c r="K684" s="2">
        <f t="shared" si="44"/>
        <v>45791</v>
      </c>
      <c r="L684" s="7">
        <v>9.76</v>
      </c>
      <c r="M684" s="2">
        <v>45793</v>
      </c>
      <c r="N684" s="1">
        <f t="shared" si="45"/>
        <v>2</v>
      </c>
      <c r="O684" s="7">
        <f t="shared" si="46"/>
        <v>19.52</v>
      </c>
      <c r="R684" s="5">
        <f t="shared" si="47"/>
        <v>30</v>
      </c>
    </row>
    <row r="685" spans="1:18" x14ac:dyDescent="0.25">
      <c r="A685" s="1">
        <v>684</v>
      </c>
      <c r="B685" s="1" t="s">
        <v>13</v>
      </c>
      <c r="C685" s="1" t="s">
        <v>615</v>
      </c>
      <c r="D685" s="1" t="s">
        <v>505</v>
      </c>
      <c r="E685" s="1">
        <v>488410010</v>
      </c>
      <c r="F685" s="2">
        <v>45761</v>
      </c>
      <c r="G685" s="2">
        <v>45761</v>
      </c>
      <c r="H685" s="1">
        <v>14468225316</v>
      </c>
      <c r="I685" s="1" t="s">
        <v>657</v>
      </c>
      <c r="J685" s="1">
        <v>18.260000000000002</v>
      </c>
      <c r="K685" s="2">
        <f t="shared" si="44"/>
        <v>45791</v>
      </c>
      <c r="L685" s="7">
        <v>15.47</v>
      </c>
      <c r="M685" s="2">
        <v>45793</v>
      </c>
      <c r="N685" s="1">
        <f t="shared" si="45"/>
        <v>2</v>
      </c>
      <c r="O685" s="7">
        <f t="shared" si="46"/>
        <v>30.94</v>
      </c>
      <c r="R685" s="5">
        <f t="shared" si="47"/>
        <v>30</v>
      </c>
    </row>
    <row r="686" spans="1:18" x14ac:dyDescent="0.25">
      <c r="A686" s="1">
        <v>685</v>
      </c>
      <c r="B686" s="1" t="s">
        <v>13</v>
      </c>
      <c r="C686" s="1" t="s">
        <v>615</v>
      </c>
      <c r="D686" s="1" t="s">
        <v>505</v>
      </c>
      <c r="E686" s="1">
        <v>488410010</v>
      </c>
      <c r="F686" s="2">
        <v>45761</v>
      </c>
      <c r="G686" s="2">
        <v>45761</v>
      </c>
      <c r="H686" s="1">
        <v>14468225574</v>
      </c>
      <c r="I686" s="1" t="s">
        <v>658</v>
      </c>
      <c r="J686" s="1">
        <v>11.52</v>
      </c>
      <c r="K686" s="2">
        <f t="shared" si="44"/>
        <v>45791</v>
      </c>
      <c r="L686" s="7">
        <v>9.76</v>
      </c>
      <c r="M686" s="2">
        <v>45793</v>
      </c>
      <c r="N686" s="1">
        <f t="shared" si="45"/>
        <v>2</v>
      </c>
      <c r="O686" s="7">
        <f t="shared" si="46"/>
        <v>19.52</v>
      </c>
      <c r="R686" s="5">
        <f t="shared" si="47"/>
        <v>30</v>
      </c>
    </row>
    <row r="687" spans="1:18" x14ac:dyDescent="0.25">
      <c r="A687" s="1">
        <v>686</v>
      </c>
      <c r="B687" s="1" t="s">
        <v>13</v>
      </c>
      <c r="C687" s="1" t="s">
        <v>615</v>
      </c>
      <c r="D687" s="1" t="s">
        <v>505</v>
      </c>
      <c r="E687" s="1">
        <v>488410010</v>
      </c>
      <c r="F687" s="2">
        <v>45761</v>
      </c>
      <c r="G687" s="2">
        <v>45761</v>
      </c>
      <c r="H687" s="1">
        <v>14468225614</v>
      </c>
      <c r="I687" s="1" t="s">
        <v>659</v>
      </c>
      <c r="J687" s="1">
        <v>69.12</v>
      </c>
      <c r="K687" s="2">
        <f t="shared" si="44"/>
        <v>45791</v>
      </c>
      <c r="L687" s="7">
        <v>58.56</v>
      </c>
      <c r="M687" s="2">
        <v>45793</v>
      </c>
      <c r="N687" s="1">
        <f t="shared" si="45"/>
        <v>2</v>
      </c>
      <c r="O687" s="7">
        <f t="shared" si="46"/>
        <v>117.12</v>
      </c>
      <c r="R687" s="5">
        <f t="shared" si="47"/>
        <v>30</v>
      </c>
    </row>
    <row r="688" spans="1:18" x14ac:dyDescent="0.25">
      <c r="A688" s="1">
        <v>687</v>
      </c>
      <c r="B688" s="1" t="s">
        <v>13</v>
      </c>
      <c r="C688" s="1" t="s">
        <v>615</v>
      </c>
      <c r="D688" s="1" t="s">
        <v>505</v>
      </c>
      <c r="E688" s="1">
        <v>488410010</v>
      </c>
      <c r="F688" s="2">
        <v>45761</v>
      </c>
      <c r="G688" s="2">
        <v>45761</v>
      </c>
      <c r="H688" s="1">
        <v>14468225660</v>
      </c>
      <c r="I688" s="1" t="s">
        <v>660</v>
      </c>
      <c r="J688" s="1">
        <v>5724.24</v>
      </c>
      <c r="K688" s="2">
        <f t="shared" si="44"/>
        <v>45791</v>
      </c>
      <c r="L688" s="7">
        <v>4849.7</v>
      </c>
      <c r="M688" s="2">
        <v>45783</v>
      </c>
      <c r="N688" s="1">
        <f t="shared" si="45"/>
        <v>-8</v>
      </c>
      <c r="O688" s="7">
        <f t="shared" si="46"/>
        <v>-38797.599999999999</v>
      </c>
      <c r="R688" s="5">
        <f t="shared" si="47"/>
        <v>30</v>
      </c>
    </row>
    <row r="689" spans="1:18" x14ac:dyDescent="0.25">
      <c r="A689" s="1">
        <v>688</v>
      </c>
      <c r="B689" s="1" t="s">
        <v>13</v>
      </c>
      <c r="C689" s="1" t="s">
        <v>615</v>
      </c>
      <c r="D689" s="1" t="s">
        <v>505</v>
      </c>
      <c r="E689" s="1">
        <v>488410010</v>
      </c>
      <c r="F689" s="2">
        <v>45761</v>
      </c>
      <c r="G689" s="2">
        <v>45761</v>
      </c>
      <c r="H689" s="1">
        <v>14468225786</v>
      </c>
      <c r="I689" s="1" t="s">
        <v>661</v>
      </c>
      <c r="J689" s="1">
        <v>12.82</v>
      </c>
      <c r="K689" s="2">
        <f t="shared" si="44"/>
        <v>45791</v>
      </c>
      <c r="L689" s="7">
        <v>10.86</v>
      </c>
      <c r="M689" s="2">
        <v>45793</v>
      </c>
      <c r="N689" s="1">
        <f t="shared" si="45"/>
        <v>2</v>
      </c>
      <c r="O689" s="7">
        <f t="shared" si="46"/>
        <v>21.72</v>
      </c>
      <c r="R689" s="5">
        <f t="shared" si="47"/>
        <v>30</v>
      </c>
    </row>
    <row r="690" spans="1:18" x14ac:dyDescent="0.25">
      <c r="A690" s="1">
        <v>689</v>
      </c>
      <c r="B690" s="1" t="s">
        <v>13</v>
      </c>
      <c r="C690" s="1" t="s">
        <v>615</v>
      </c>
      <c r="D690" s="1" t="s">
        <v>505</v>
      </c>
      <c r="E690" s="1">
        <v>488410010</v>
      </c>
      <c r="F690" s="2">
        <v>45761</v>
      </c>
      <c r="G690" s="2">
        <v>45761</v>
      </c>
      <c r="H690" s="1">
        <v>14468225889</v>
      </c>
      <c r="I690" s="1" t="s">
        <v>662</v>
      </c>
      <c r="J690" s="1">
        <v>12.82</v>
      </c>
      <c r="K690" s="2">
        <f t="shared" si="44"/>
        <v>45791</v>
      </c>
      <c r="L690" s="7">
        <v>10.86</v>
      </c>
      <c r="M690" s="2">
        <v>45793</v>
      </c>
      <c r="N690" s="1">
        <f t="shared" si="45"/>
        <v>2</v>
      </c>
      <c r="O690" s="7">
        <f t="shared" si="46"/>
        <v>21.72</v>
      </c>
      <c r="R690" s="5">
        <f t="shared" si="47"/>
        <v>30</v>
      </c>
    </row>
    <row r="691" spans="1:18" x14ac:dyDescent="0.25">
      <c r="A691" s="1">
        <v>690</v>
      </c>
      <c r="B691" s="1" t="s">
        <v>13</v>
      </c>
      <c r="C691" s="1" t="s">
        <v>615</v>
      </c>
      <c r="D691" s="1" t="s">
        <v>505</v>
      </c>
      <c r="E691" s="1">
        <v>488410010</v>
      </c>
      <c r="F691" s="2">
        <v>45761</v>
      </c>
      <c r="G691" s="2">
        <v>45761</v>
      </c>
      <c r="H691" s="1">
        <v>14468225945</v>
      </c>
      <c r="I691" s="1" t="s">
        <v>663</v>
      </c>
      <c r="J691" s="1">
        <v>25.92</v>
      </c>
      <c r="K691" s="2">
        <f t="shared" si="44"/>
        <v>45791</v>
      </c>
      <c r="L691" s="7">
        <v>21.96</v>
      </c>
      <c r="M691" s="2">
        <v>45793</v>
      </c>
      <c r="N691" s="1">
        <f t="shared" si="45"/>
        <v>2</v>
      </c>
      <c r="O691" s="7">
        <f t="shared" si="46"/>
        <v>43.92</v>
      </c>
      <c r="R691" s="5">
        <f t="shared" si="47"/>
        <v>30</v>
      </c>
    </row>
    <row r="692" spans="1:18" x14ac:dyDescent="0.25">
      <c r="A692" s="1">
        <v>691</v>
      </c>
      <c r="B692" s="1" t="s">
        <v>13</v>
      </c>
      <c r="C692" s="1" t="s">
        <v>615</v>
      </c>
      <c r="D692" s="1" t="s">
        <v>505</v>
      </c>
      <c r="E692" s="1">
        <v>488410010</v>
      </c>
      <c r="F692" s="2">
        <v>45761</v>
      </c>
      <c r="G692" s="2">
        <v>45761</v>
      </c>
      <c r="H692" s="1">
        <v>14468225994</v>
      </c>
      <c r="I692" s="1" t="s">
        <v>664</v>
      </c>
      <c r="J692" s="1">
        <v>22.76</v>
      </c>
      <c r="K692" s="2">
        <f t="shared" si="44"/>
        <v>45791</v>
      </c>
      <c r="L692" s="7">
        <v>19.28</v>
      </c>
      <c r="M692" s="2">
        <v>45793</v>
      </c>
      <c r="N692" s="1">
        <f t="shared" si="45"/>
        <v>2</v>
      </c>
      <c r="O692" s="7">
        <f t="shared" si="46"/>
        <v>38.56</v>
      </c>
      <c r="R692" s="5">
        <f t="shared" si="47"/>
        <v>30</v>
      </c>
    </row>
    <row r="693" spans="1:18" x14ac:dyDescent="0.25">
      <c r="A693" s="1">
        <v>692</v>
      </c>
      <c r="B693" s="1" t="s">
        <v>13</v>
      </c>
      <c r="C693" s="1" t="s">
        <v>615</v>
      </c>
      <c r="D693" s="1" t="s">
        <v>505</v>
      </c>
      <c r="E693" s="1">
        <v>488410010</v>
      </c>
      <c r="F693" s="2">
        <v>45761</v>
      </c>
      <c r="G693" s="2">
        <v>45761</v>
      </c>
      <c r="H693" s="1">
        <v>14468226072</v>
      </c>
      <c r="I693" s="1" t="s">
        <v>665</v>
      </c>
      <c r="J693" s="1">
        <v>69.12</v>
      </c>
      <c r="K693" s="2">
        <f t="shared" si="44"/>
        <v>45791</v>
      </c>
      <c r="L693" s="7">
        <v>58.56</v>
      </c>
      <c r="M693" s="2">
        <v>45793</v>
      </c>
      <c r="N693" s="1">
        <f t="shared" si="45"/>
        <v>2</v>
      </c>
      <c r="O693" s="7">
        <f t="shared" si="46"/>
        <v>117.12</v>
      </c>
      <c r="R693" s="5">
        <f t="shared" si="47"/>
        <v>30</v>
      </c>
    </row>
    <row r="694" spans="1:18" x14ac:dyDescent="0.25">
      <c r="A694" s="1">
        <v>693</v>
      </c>
      <c r="B694" s="1" t="s">
        <v>13</v>
      </c>
      <c r="C694" s="1" t="s">
        <v>615</v>
      </c>
      <c r="D694" s="1" t="s">
        <v>505</v>
      </c>
      <c r="E694" s="1">
        <v>488410010</v>
      </c>
      <c r="F694" s="2">
        <v>45761</v>
      </c>
      <c r="G694" s="2">
        <v>45761</v>
      </c>
      <c r="H694" s="1">
        <v>14468226223</v>
      </c>
      <c r="I694" s="1" t="s">
        <v>666</v>
      </c>
      <c r="J694" s="1">
        <v>18</v>
      </c>
      <c r="K694" s="2">
        <f t="shared" si="44"/>
        <v>45791</v>
      </c>
      <c r="L694" s="7">
        <v>15.25</v>
      </c>
      <c r="M694" s="2">
        <v>45793</v>
      </c>
      <c r="N694" s="1">
        <f t="shared" si="45"/>
        <v>2</v>
      </c>
      <c r="O694" s="7">
        <f t="shared" si="46"/>
        <v>30.5</v>
      </c>
      <c r="R694" s="5">
        <f t="shared" si="47"/>
        <v>30</v>
      </c>
    </row>
    <row r="695" spans="1:18" x14ac:dyDescent="0.25">
      <c r="A695" s="1">
        <v>694</v>
      </c>
      <c r="B695" s="1" t="s">
        <v>13</v>
      </c>
      <c r="C695" s="1" t="s">
        <v>615</v>
      </c>
      <c r="D695" s="1" t="s">
        <v>505</v>
      </c>
      <c r="E695" s="1">
        <v>488410010</v>
      </c>
      <c r="F695" s="2">
        <v>45761</v>
      </c>
      <c r="G695" s="2">
        <v>45761</v>
      </c>
      <c r="H695" s="1">
        <v>14468226352</v>
      </c>
      <c r="I695" s="1" t="s">
        <v>667</v>
      </c>
      <c r="J695" s="1">
        <v>12.95</v>
      </c>
      <c r="K695" s="2">
        <f t="shared" si="44"/>
        <v>45791</v>
      </c>
      <c r="L695" s="7">
        <v>10.97</v>
      </c>
      <c r="M695" s="2">
        <v>45793</v>
      </c>
      <c r="N695" s="1">
        <f t="shared" si="45"/>
        <v>2</v>
      </c>
      <c r="O695" s="7">
        <f t="shared" si="46"/>
        <v>21.94</v>
      </c>
      <c r="R695" s="5">
        <f t="shared" si="47"/>
        <v>30</v>
      </c>
    </row>
    <row r="696" spans="1:18" x14ac:dyDescent="0.25">
      <c r="A696" s="1">
        <v>695</v>
      </c>
      <c r="B696" s="1" t="s">
        <v>13</v>
      </c>
      <c r="C696" s="1" t="s">
        <v>615</v>
      </c>
      <c r="D696" s="1" t="s">
        <v>505</v>
      </c>
      <c r="E696" s="1">
        <v>488410010</v>
      </c>
      <c r="F696" s="2">
        <v>45761</v>
      </c>
      <c r="G696" s="2">
        <v>45761</v>
      </c>
      <c r="H696" s="1">
        <v>14468226634</v>
      </c>
      <c r="I696" s="1" t="s">
        <v>668</v>
      </c>
      <c r="J696" s="1">
        <v>11.52</v>
      </c>
      <c r="K696" s="2">
        <f t="shared" si="44"/>
        <v>45791</v>
      </c>
      <c r="L696" s="7">
        <v>9.76</v>
      </c>
      <c r="M696" s="2">
        <v>45793</v>
      </c>
      <c r="N696" s="1">
        <f t="shared" si="45"/>
        <v>2</v>
      </c>
      <c r="O696" s="7">
        <f t="shared" si="46"/>
        <v>19.52</v>
      </c>
      <c r="R696" s="5">
        <f t="shared" si="47"/>
        <v>30</v>
      </c>
    </row>
    <row r="697" spans="1:18" x14ac:dyDescent="0.25">
      <c r="A697" s="1">
        <v>696</v>
      </c>
      <c r="B697" s="1" t="s">
        <v>13</v>
      </c>
      <c r="C697" s="1" t="s">
        <v>615</v>
      </c>
      <c r="D697" s="1" t="s">
        <v>505</v>
      </c>
      <c r="E697" s="1">
        <v>488410010</v>
      </c>
      <c r="F697" s="2">
        <v>45761</v>
      </c>
      <c r="G697" s="2">
        <v>45761</v>
      </c>
      <c r="H697" s="1">
        <v>14468226754</v>
      </c>
      <c r="I697" s="1" t="s">
        <v>669</v>
      </c>
      <c r="J697" s="1">
        <v>11.52</v>
      </c>
      <c r="K697" s="2">
        <f t="shared" si="44"/>
        <v>45791</v>
      </c>
      <c r="L697" s="7">
        <v>9.76</v>
      </c>
      <c r="M697" s="2">
        <v>45793</v>
      </c>
      <c r="N697" s="1">
        <f t="shared" si="45"/>
        <v>2</v>
      </c>
      <c r="O697" s="7">
        <f t="shared" si="46"/>
        <v>19.52</v>
      </c>
      <c r="R697" s="5">
        <f t="shared" si="47"/>
        <v>30</v>
      </c>
    </row>
    <row r="698" spans="1:18" x14ac:dyDescent="0.25">
      <c r="A698" s="1">
        <v>697</v>
      </c>
      <c r="B698" s="1" t="s">
        <v>13</v>
      </c>
      <c r="C698" s="1" t="s">
        <v>615</v>
      </c>
      <c r="D698" s="1" t="s">
        <v>670</v>
      </c>
      <c r="E698" s="1">
        <v>1311970386</v>
      </c>
      <c r="F698" s="2">
        <v>45761</v>
      </c>
      <c r="G698" s="2">
        <v>45761</v>
      </c>
      <c r="H698" s="1">
        <v>14468466843</v>
      </c>
      <c r="I698" s="1">
        <v>1573</v>
      </c>
      <c r="J698" s="1">
        <v>1555.2</v>
      </c>
      <c r="K698" s="2">
        <f t="shared" si="44"/>
        <v>45791</v>
      </c>
      <c r="L698" s="7">
        <v>1317.6</v>
      </c>
      <c r="M698" s="2">
        <v>45776</v>
      </c>
      <c r="N698" s="1">
        <f t="shared" si="45"/>
        <v>-15</v>
      </c>
      <c r="O698" s="7">
        <f t="shared" si="46"/>
        <v>-19764</v>
      </c>
      <c r="R698" s="5">
        <f t="shared" si="47"/>
        <v>30</v>
      </c>
    </row>
    <row r="699" spans="1:18" x14ac:dyDescent="0.25">
      <c r="A699" s="1">
        <v>698</v>
      </c>
      <c r="B699" s="1" t="s">
        <v>13</v>
      </c>
      <c r="C699" s="1" t="s">
        <v>615</v>
      </c>
      <c r="D699" s="1" t="s">
        <v>671</v>
      </c>
      <c r="E699" s="1">
        <v>5994810488</v>
      </c>
      <c r="F699" s="2">
        <v>45761</v>
      </c>
      <c r="G699" s="2">
        <v>45761</v>
      </c>
      <c r="H699" s="1">
        <v>14468675150</v>
      </c>
      <c r="I699" s="1" t="s">
        <v>672</v>
      </c>
      <c r="J699" s="1">
        <v>42330.239999999998</v>
      </c>
      <c r="K699" s="2">
        <f t="shared" si="44"/>
        <v>45791</v>
      </c>
      <c r="L699" s="7">
        <v>35863.120000000003</v>
      </c>
      <c r="M699" s="2">
        <v>45776</v>
      </c>
      <c r="N699" s="1">
        <f t="shared" si="45"/>
        <v>-15</v>
      </c>
      <c r="O699" s="7">
        <f t="shared" si="46"/>
        <v>-537946.80000000005</v>
      </c>
      <c r="R699" s="5">
        <f t="shared" si="47"/>
        <v>30</v>
      </c>
    </row>
    <row r="700" spans="1:18" x14ac:dyDescent="0.25">
      <c r="A700" s="1">
        <v>699</v>
      </c>
      <c r="B700" s="1" t="s">
        <v>13</v>
      </c>
      <c r="C700" s="1" t="s">
        <v>615</v>
      </c>
      <c r="D700" s="1" t="s">
        <v>505</v>
      </c>
      <c r="E700" s="1">
        <v>488410010</v>
      </c>
      <c r="F700" s="2">
        <v>45762</v>
      </c>
      <c r="G700" s="2">
        <v>45762</v>
      </c>
      <c r="H700" s="1">
        <v>14469786396</v>
      </c>
      <c r="I700" s="1" t="s">
        <v>673</v>
      </c>
      <c r="J700" s="1">
        <v>11.52</v>
      </c>
      <c r="K700" s="2">
        <f t="shared" si="44"/>
        <v>45792</v>
      </c>
      <c r="L700" s="7">
        <v>9.76</v>
      </c>
      <c r="M700" s="2">
        <v>45793</v>
      </c>
      <c r="N700" s="1">
        <f t="shared" si="45"/>
        <v>1</v>
      </c>
      <c r="O700" s="7">
        <f t="shared" si="46"/>
        <v>9.76</v>
      </c>
      <c r="R700" s="5">
        <f t="shared" si="47"/>
        <v>30</v>
      </c>
    </row>
    <row r="701" spans="1:18" x14ac:dyDescent="0.25">
      <c r="A701" s="1">
        <v>700</v>
      </c>
      <c r="B701" s="1" t="s">
        <v>13</v>
      </c>
      <c r="C701" s="1" t="s">
        <v>615</v>
      </c>
      <c r="D701" s="1" t="s">
        <v>505</v>
      </c>
      <c r="E701" s="1">
        <v>488410010</v>
      </c>
      <c r="F701" s="2">
        <v>45761</v>
      </c>
      <c r="G701" s="2">
        <v>45761</v>
      </c>
      <c r="H701" s="1">
        <v>14469787106</v>
      </c>
      <c r="I701" s="1" t="s">
        <v>674</v>
      </c>
      <c r="J701" s="1">
        <v>95.04</v>
      </c>
      <c r="K701" s="2">
        <f t="shared" si="44"/>
        <v>45791</v>
      </c>
      <c r="L701" s="7">
        <v>80.52</v>
      </c>
      <c r="M701" s="2">
        <v>45789</v>
      </c>
      <c r="N701" s="1">
        <f t="shared" si="45"/>
        <v>-2</v>
      </c>
      <c r="O701" s="7">
        <f t="shared" si="46"/>
        <v>-161.04</v>
      </c>
      <c r="R701" s="5">
        <f t="shared" si="47"/>
        <v>30</v>
      </c>
    </row>
    <row r="702" spans="1:18" x14ac:dyDescent="0.25">
      <c r="A702" s="1">
        <v>701</v>
      </c>
      <c r="B702" s="1" t="s">
        <v>13</v>
      </c>
      <c r="C702" s="1" t="s">
        <v>615</v>
      </c>
      <c r="D702" s="1" t="s">
        <v>505</v>
      </c>
      <c r="E702" s="1">
        <v>488410010</v>
      </c>
      <c r="F702" s="2">
        <v>45762</v>
      </c>
      <c r="G702" s="2">
        <v>45762</v>
      </c>
      <c r="H702" s="1">
        <v>14469787673</v>
      </c>
      <c r="I702" s="1" t="s">
        <v>675</v>
      </c>
      <c r="J702" s="1">
        <v>609.12</v>
      </c>
      <c r="K702" s="2">
        <f t="shared" si="44"/>
        <v>45792</v>
      </c>
      <c r="L702" s="7">
        <v>516.05999999999995</v>
      </c>
      <c r="M702" s="2">
        <v>45789</v>
      </c>
      <c r="N702" s="1">
        <f t="shared" si="45"/>
        <v>-3</v>
      </c>
      <c r="O702" s="7">
        <f t="shared" si="46"/>
        <v>-1548.1799999999998</v>
      </c>
      <c r="R702" s="5">
        <f t="shared" si="47"/>
        <v>30</v>
      </c>
    </row>
    <row r="703" spans="1:18" x14ac:dyDescent="0.25">
      <c r="A703" s="1">
        <v>702</v>
      </c>
      <c r="B703" s="1" t="s">
        <v>13</v>
      </c>
      <c r="C703" s="1" t="s">
        <v>615</v>
      </c>
      <c r="D703" s="1" t="s">
        <v>505</v>
      </c>
      <c r="E703" s="1">
        <v>488410010</v>
      </c>
      <c r="F703" s="2">
        <v>45762</v>
      </c>
      <c r="G703" s="2">
        <v>45762</v>
      </c>
      <c r="H703" s="1">
        <v>14469788155</v>
      </c>
      <c r="I703" s="1" t="s">
        <v>676</v>
      </c>
      <c r="J703" s="1">
        <v>69.12</v>
      </c>
      <c r="K703" s="2">
        <f t="shared" si="44"/>
        <v>45792</v>
      </c>
      <c r="L703" s="7">
        <v>58.56</v>
      </c>
      <c r="M703" s="2">
        <v>45793</v>
      </c>
      <c r="N703" s="1">
        <f t="shared" si="45"/>
        <v>1</v>
      </c>
      <c r="O703" s="7">
        <f t="shared" si="46"/>
        <v>58.56</v>
      </c>
      <c r="R703" s="5">
        <f t="shared" si="47"/>
        <v>30</v>
      </c>
    </row>
    <row r="704" spans="1:18" x14ac:dyDescent="0.25">
      <c r="A704" s="1">
        <v>703</v>
      </c>
      <c r="B704" s="1" t="s">
        <v>13</v>
      </c>
      <c r="C704" s="1" t="s">
        <v>615</v>
      </c>
      <c r="D704" s="1" t="s">
        <v>505</v>
      </c>
      <c r="E704" s="1">
        <v>488410010</v>
      </c>
      <c r="F704" s="2">
        <v>45762</v>
      </c>
      <c r="G704" s="2">
        <v>45762</v>
      </c>
      <c r="H704" s="1">
        <v>14469788190</v>
      </c>
      <c r="I704" s="1" t="s">
        <v>677</v>
      </c>
      <c r="J704" s="1">
        <v>12.82</v>
      </c>
      <c r="K704" s="2">
        <f t="shared" si="44"/>
        <v>45792</v>
      </c>
      <c r="L704" s="7">
        <v>10.86</v>
      </c>
      <c r="M704" s="2">
        <v>45793</v>
      </c>
      <c r="N704" s="1">
        <f t="shared" si="45"/>
        <v>1</v>
      </c>
      <c r="O704" s="7">
        <f t="shared" si="46"/>
        <v>10.86</v>
      </c>
      <c r="R704" s="5">
        <f t="shared" si="47"/>
        <v>30</v>
      </c>
    </row>
    <row r="705" spans="1:18" x14ac:dyDescent="0.25">
      <c r="A705" s="1">
        <v>704</v>
      </c>
      <c r="B705" s="1" t="s">
        <v>13</v>
      </c>
      <c r="C705" s="1" t="s">
        <v>615</v>
      </c>
      <c r="D705" s="1" t="s">
        <v>505</v>
      </c>
      <c r="E705" s="1">
        <v>488410010</v>
      </c>
      <c r="F705" s="2">
        <v>45762</v>
      </c>
      <c r="G705" s="2">
        <v>45762</v>
      </c>
      <c r="H705" s="1">
        <v>14469788353</v>
      </c>
      <c r="I705" s="1" t="s">
        <v>678</v>
      </c>
      <c r="J705" s="1">
        <v>69.12</v>
      </c>
      <c r="K705" s="2">
        <f t="shared" si="44"/>
        <v>45792</v>
      </c>
      <c r="L705" s="7">
        <v>58.56</v>
      </c>
      <c r="M705" s="2">
        <v>45793</v>
      </c>
      <c r="N705" s="1">
        <f t="shared" si="45"/>
        <v>1</v>
      </c>
      <c r="O705" s="7">
        <f t="shared" si="46"/>
        <v>58.56</v>
      </c>
      <c r="R705" s="5">
        <f t="shared" si="47"/>
        <v>30</v>
      </c>
    </row>
    <row r="706" spans="1:18" x14ac:dyDescent="0.25">
      <c r="A706" s="1">
        <v>705</v>
      </c>
      <c r="B706" s="1" t="s">
        <v>13</v>
      </c>
      <c r="C706" s="1" t="s">
        <v>615</v>
      </c>
      <c r="D706" s="1" t="s">
        <v>505</v>
      </c>
      <c r="E706" s="1">
        <v>488410010</v>
      </c>
      <c r="F706" s="2">
        <v>45761</v>
      </c>
      <c r="G706" s="2">
        <v>45761</v>
      </c>
      <c r="H706" s="1">
        <v>14469788609</v>
      </c>
      <c r="I706" s="1" t="s">
        <v>679</v>
      </c>
      <c r="J706" s="1">
        <v>43.02</v>
      </c>
      <c r="K706" s="2">
        <f t="shared" si="44"/>
        <v>45791</v>
      </c>
      <c r="L706" s="7">
        <v>36.450000000000003</v>
      </c>
      <c r="M706" s="2">
        <v>45793</v>
      </c>
      <c r="N706" s="1">
        <f t="shared" si="45"/>
        <v>2</v>
      </c>
      <c r="O706" s="7">
        <f t="shared" si="46"/>
        <v>72.900000000000006</v>
      </c>
      <c r="R706" s="5">
        <f t="shared" si="47"/>
        <v>30</v>
      </c>
    </row>
    <row r="707" spans="1:18" x14ac:dyDescent="0.25">
      <c r="A707" s="1">
        <v>706</v>
      </c>
      <c r="B707" s="1" t="s">
        <v>13</v>
      </c>
      <c r="C707" s="1" t="s">
        <v>615</v>
      </c>
      <c r="D707" s="1" t="s">
        <v>505</v>
      </c>
      <c r="E707" s="1">
        <v>488410010</v>
      </c>
      <c r="F707" s="2">
        <v>45762</v>
      </c>
      <c r="G707" s="2">
        <v>45762</v>
      </c>
      <c r="H707" s="1">
        <v>14469788685</v>
      </c>
      <c r="I707" s="1" t="s">
        <v>680</v>
      </c>
      <c r="J707" s="1">
        <v>40.44</v>
      </c>
      <c r="K707" s="2">
        <f t="shared" ref="K707:K744" si="50">G707+30</f>
        <v>45792</v>
      </c>
      <c r="L707" s="7">
        <v>34.26</v>
      </c>
      <c r="M707" s="2">
        <v>45793</v>
      </c>
      <c r="N707" s="1">
        <f t="shared" ref="N707:N744" si="51">M707-K707</f>
        <v>1</v>
      </c>
      <c r="O707" s="7">
        <f t="shared" ref="O707:O744" si="52">N707*L707</f>
        <v>34.26</v>
      </c>
      <c r="R707" s="5">
        <f t="shared" ref="R707:R744" si="53">+K707-G707</f>
        <v>30</v>
      </c>
    </row>
    <row r="708" spans="1:18" x14ac:dyDescent="0.25">
      <c r="A708" s="1">
        <v>707</v>
      </c>
      <c r="B708" s="1" t="s">
        <v>13</v>
      </c>
      <c r="C708" s="1" t="s">
        <v>615</v>
      </c>
      <c r="D708" s="1" t="s">
        <v>505</v>
      </c>
      <c r="E708" s="1">
        <v>488410010</v>
      </c>
      <c r="F708" s="2">
        <v>45762</v>
      </c>
      <c r="G708" s="2">
        <v>45762</v>
      </c>
      <c r="H708" s="1">
        <v>14469788859</v>
      </c>
      <c r="I708" s="1" t="s">
        <v>681</v>
      </c>
      <c r="J708" s="1">
        <v>11.52</v>
      </c>
      <c r="K708" s="2">
        <f t="shared" si="50"/>
        <v>45792</v>
      </c>
      <c r="L708" s="7">
        <v>9.76</v>
      </c>
      <c r="M708" s="2">
        <v>45793</v>
      </c>
      <c r="N708" s="1">
        <f t="shared" si="51"/>
        <v>1</v>
      </c>
      <c r="O708" s="7">
        <f t="shared" si="52"/>
        <v>9.76</v>
      </c>
      <c r="R708" s="5">
        <f t="shared" si="53"/>
        <v>30</v>
      </c>
    </row>
    <row r="709" spans="1:18" x14ac:dyDescent="0.25">
      <c r="A709" s="1">
        <v>708</v>
      </c>
      <c r="B709" s="1" t="s">
        <v>13</v>
      </c>
      <c r="C709" s="1" t="s">
        <v>615</v>
      </c>
      <c r="D709" s="1" t="s">
        <v>505</v>
      </c>
      <c r="E709" s="1">
        <v>488410010</v>
      </c>
      <c r="F709" s="2">
        <v>45762</v>
      </c>
      <c r="G709" s="2">
        <v>45762</v>
      </c>
      <c r="H709" s="1">
        <v>14469788959</v>
      </c>
      <c r="I709" s="1" t="s">
        <v>682</v>
      </c>
      <c r="J709" s="1">
        <v>25.92</v>
      </c>
      <c r="K709" s="2">
        <f t="shared" si="50"/>
        <v>45792</v>
      </c>
      <c r="L709" s="7">
        <v>21.96</v>
      </c>
      <c r="M709" s="2">
        <v>45793</v>
      </c>
      <c r="N709" s="1">
        <f t="shared" si="51"/>
        <v>1</v>
      </c>
      <c r="O709" s="7">
        <f t="shared" si="52"/>
        <v>21.96</v>
      </c>
      <c r="R709" s="5">
        <f t="shared" si="53"/>
        <v>30</v>
      </c>
    </row>
    <row r="710" spans="1:18" x14ac:dyDescent="0.25">
      <c r="A710" s="1">
        <v>709</v>
      </c>
      <c r="B710" s="1" t="s">
        <v>13</v>
      </c>
      <c r="C710" s="1" t="s">
        <v>615</v>
      </c>
      <c r="D710" s="1" t="s">
        <v>505</v>
      </c>
      <c r="E710" s="1">
        <v>488410010</v>
      </c>
      <c r="F710" s="2">
        <v>45762</v>
      </c>
      <c r="G710" s="2">
        <v>45762</v>
      </c>
      <c r="H710" s="1">
        <v>14469789047</v>
      </c>
      <c r="I710" s="1" t="s">
        <v>683</v>
      </c>
      <c r="J710" s="1">
        <v>11.52</v>
      </c>
      <c r="K710" s="2">
        <f t="shared" si="50"/>
        <v>45792</v>
      </c>
      <c r="L710" s="7">
        <v>9.76</v>
      </c>
      <c r="M710" s="2">
        <v>45793</v>
      </c>
      <c r="N710" s="1">
        <f t="shared" si="51"/>
        <v>1</v>
      </c>
      <c r="O710" s="7">
        <f t="shared" si="52"/>
        <v>9.76</v>
      </c>
      <c r="R710" s="5">
        <f t="shared" si="53"/>
        <v>30</v>
      </c>
    </row>
    <row r="711" spans="1:18" x14ac:dyDescent="0.25">
      <c r="A711" s="1">
        <v>710</v>
      </c>
      <c r="B711" s="1" t="s">
        <v>13</v>
      </c>
      <c r="C711" s="1" t="s">
        <v>615</v>
      </c>
      <c r="D711" s="1" t="s">
        <v>505</v>
      </c>
      <c r="E711" s="1">
        <v>488410010</v>
      </c>
      <c r="F711" s="2">
        <v>45761</v>
      </c>
      <c r="G711" s="2">
        <v>45761</v>
      </c>
      <c r="H711" s="1">
        <v>14469789215</v>
      </c>
      <c r="I711" s="1" t="s">
        <v>684</v>
      </c>
      <c r="J711" s="1">
        <v>27.22</v>
      </c>
      <c r="K711" s="2">
        <f t="shared" si="50"/>
        <v>45791</v>
      </c>
      <c r="L711" s="7">
        <v>23.06</v>
      </c>
      <c r="M711" s="2">
        <v>45793</v>
      </c>
      <c r="N711" s="1">
        <f t="shared" si="51"/>
        <v>2</v>
      </c>
      <c r="O711" s="7">
        <f t="shared" si="52"/>
        <v>46.12</v>
      </c>
      <c r="R711" s="5">
        <f t="shared" si="53"/>
        <v>30</v>
      </c>
    </row>
    <row r="712" spans="1:18" x14ac:dyDescent="0.25">
      <c r="A712" s="1">
        <v>711</v>
      </c>
      <c r="B712" s="1" t="s">
        <v>13</v>
      </c>
      <c r="C712" s="1" t="s">
        <v>615</v>
      </c>
      <c r="D712" s="1" t="s">
        <v>505</v>
      </c>
      <c r="E712" s="1">
        <v>488410010</v>
      </c>
      <c r="F712" s="2">
        <v>45762</v>
      </c>
      <c r="G712" s="2">
        <v>45762</v>
      </c>
      <c r="H712" s="1">
        <v>14469789261</v>
      </c>
      <c r="I712" s="1" t="s">
        <v>685</v>
      </c>
      <c r="J712" s="1">
        <v>12.82</v>
      </c>
      <c r="K712" s="2">
        <f t="shared" si="50"/>
        <v>45792</v>
      </c>
      <c r="L712" s="7">
        <v>10.86</v>
      </c>
      <c r="M712" s="2">
        <v>45793</v>
      </c>
      <c r="N712" s="1">
        <f t="shared" si="51"/>
        <v>1</v>
      </c>
      <c r="O712" s="7">
        <f t="shared" si="52"/>
        <v>10.86</v>
      </c>
      <c r="R712" s="5">
        <f t="shared" si="53"/>
        <v>30</v>
      </c>
    </row>
    <row r="713" spans="1:18" x14ac:dyDescent="0.25">
      <c r="A713" s="1">
        <v>712</v>
      </c>
      <c r="B713" s="1" t="s">
        <v>13</v>
      </c>
      <c r="C713" s="1" t="s">
        <v>615</v>
      </c>
      <c r="D713" s="1" t="s">
        <v>505</v>
      </c>
      <c r="E713" s="1">
        <v>488410010</v>
      </c>
      <c r="F713" s="2">
        <v>45762</v>
      </c>
      <c r="G713" s="2">
        <v>45762</v>
      </c>
      <c r="H713" s="1">
        <v>14469789296</v>
      </c>
      <c r="I713" s="1" t="s">
        <v>686</v>
      </c>
      <c r="J713" s="1">
        <v>12.82</v>
      </c>
      <c r="K713" s="2">
        <f t="shared" si="50"/>
        <v>45792</v>
      </c>
      <c r="L713" s="7">
        <v>10.86</v>
      </c>
      <c r="M713" s="2">
        <v>45793</v>
      </c>
      <c r="N713" s="1">
        <f t="shared" si="51"/>
        <v>1</v>
      </c>
      <c r="O713" s="7">
        <f t="shared" si="52"/>
        <v>10.86</v>
      </c>
      <c r="R713" s="5">
        <f t="shared" si="53"/>
        <v>30</v>
      </c>
    </row>
    <row r="714" spans="1:18" x14ac:dyDescent="0.25">
      <c r="A714" s="1">
        <v>713</v>
      </c>
      <c r="B714" s="1" t="s">
        <v>13</v>
      </c>
      <c r="C714" s="1" t="s">
        <v>615</v>
      </c>
      <c r="D714" s="1" t="s">
        <v>505</v>
      </c>
      <c r="E714" s="1">
        <v>488410010</v>
      </c>
      <c r="F714" s="2">
        <v>45761</v>
      </c>
      <c r="G714" s="2">
        <v>45761</v>
      </c>
      <c r="H714" s="1">
        <v>14469789603</v>
      </c>
      <c r="I714" s="1" t="s">
        <v>687</v>
      </c>
      <c r="J714" s="1">
        <v>66.13</v>
      </c>
      <c r="K714" s="2">
        <f t="shared" si="50"/>
        <v>45791</v>
      </c>
      <c r="L714" s="7">
        <v>56.03</v>
      </c>
      <c r="M714" s="2">
        <v>45793</v>
      </c>
      <c r="N714" s="1">
        <f t="shared" si="51"/>
        <v>2</v>
      </c>
      <c r="O714" s="7">
        <f t="shared" si="52"/>
        <v>112.06</v>
      </c>
      <c r="R714" s="5">
        <f t="shared" si="53"/>
        <v>30</v>
      </c>
    </row>
    <row r="715" spans="1:18" x14ac:dyDescent="0.25">
      <c r="A715" s="1">
        <v>714</v>
      </c>
      <c r="B715" s="1" t="s">
        <v>13</v>
      </c>
      <c r="C715" s="1" t="s">
        <v>615</v>
      </c>
      <c r="D715" s="1" t="s">
        <v>505</v>
      </c>
      <c r="E715" s="1">
        <v>488410010</v>
      </c>
      <c r="F715" s="2">
        <v>45762</v>
      </c>
      <c r="G715" s="2">
        <v>45762</v>
      </c>
      <c r="H715" s="1">
        <v>14469789657</v>
      </c>
      <c r="I715" s="1" t="s">
        <v>688</v>
      </c>
      <c r="J715" s="1">
        <v>27.23</v>
      </c>
      <c r="K715" s="2">
        <f t="shared" si="50"/>
        <v>45792</v>
      </c>
      <c r="L715" s="7">
        <v>23.07</v>
      </c>
      <c r="M715" s="2">
        <v>45793</v>
      </c>
      <c r="N715" s="1">
        <f t="shared" si="51"/>
        <v>1</v>
      </c>
      <c r="O715" s="7">
        <f t="shared" si="52"/>
        <v>23.07</v>
      </c>
      <c r="R715" s="5">
        <f t="shared" si="53"/>
        <v>30</v>
      </c>
    </row>
    <row r="716" spans="1:18" x14ac:dyDescent="0.25">
      <c r="A716" s="1">
        <v>715</v>
      </c>
      <c r="B716" s="1" t="s">
        <v>13</v>
      </c>
      <c r="C716" s="1" t="s">
        <v>615</v>
      </c>
      <c r="D716" s="1" t="s">
        <v>505</v>
      </c>
      <c r="E716" s="1">
        <v>488410010</v>
      </c>
      <c r="F716" s="2">
        <v>45762</v>
      </c>
      <c r="G716" s="2">
        <v>45762</v>
      </c>
      <c r="H716" s="1">
        <v>14469790191</v>
      </c>
      <c r="I716" s="1" t="s">
        <v>689</v>
      </c>
      <c r="J716" s="1">
        <v>11.52</v>
      </c>
      <c r="K716" s="2">
        <f t="shared" si="50"/>
        <v>45792</v>
      </c>
      <c r="L716" s="7">
        <v>9.76</v>
      </c>
      <c r="M716" s="2">
        <v>45793</v>
      </c>
      <c r="N716" s="1">
        <f t="shared" si="51"/>
        <v>1</v>
      </c>
      <c r="O716" s="7">
        <f t="shared" si="52"/>
        <v>9.76</v>
      </c>
      <c r="R716" s="5">
        <f t="shared" si="53"/>
        <v>30</v>
      </c>
    </row>
    <row r="717" spans="1:18" x14ac:dyDescent="0.25">
      <c r="A717" s="1">
        <v>716</v>
      </c>
      <c r="B717" s="1" t="s">
        <v>13</v>
      </c>
      <c r="C717" s="1" t="s">
        <v>615</v>
      </c>
      <c r="D717" s="1" t="s">
        <v>505</v>
      </c>
      <c r="E717" s="1">
        <v>488410010</v>
      </c>
      <c r="F717" s="2">
        <v>45761</v>
      </c>
      <c r="G717" s="2">
        <v>45761</v>
      </c>
      <c r="H717" s="1">
        <v>14469790633</v>
      </c>
      <c r="I717" s="1" t="s">
        <v>690</v>
      </c>
      <c r="J717" s="1">
        <v>11.52</v>
      </c>
      <c r="K717" s="2">
        <f t="shared" si="50"/>
        <v>45791</v>
      </c>
      <c r="L717" s="7">
        <v>9.76</v>
      </c>
      <c r="M717" s="2">
        <v>45793</v>
      </c>
      <c r="N717" s="1">
        <f t="shared" si="51"/>
        <v>2</v>
      </c>
      <c r="O717" s="7">
        <f t="shared" si="52"/>
        <v>19.52</v>
      </c>
      <c r="R717" s="5">
        <f t="shared" si="53"/>
        <v>30</v>
      </c>
    </row>
    <row r="718" spans="1:18" x14ac:dyDescent="0.25">
      <c r="A718" s="1">
        <v>717</v>
      </c>
      <c r="B718" s="1" t="s">
        <v>13</v>
      </c>
      <c r="C718" s="1" t="s">
        <v>615</v>
      </c>
      <c r="D718" s="1" t="s">
        <v>622</v>
      </c>
      <c r="E718" s="1">
        <v>2604921201</v>
      </c>
      <c r="F718" s="2">
        <v>45763</v>
      </c>
      <c r="G718" s="2">
        <v>45763</v>
      </c>
      <c r="H718" s="1">
        <v>14478221599</v>
      </c>
      <c r="I718" s="1" t="s">
        <v>691</v>
      </c>
      <c r="J718" s="1">
        <v>432</v>
      </c>
      <c r="K718" s="2">
        <f t="shared" si="50"/>
        <v>45793</v>
      </c>
      <c r="L718" s="7">
        <v>366</v>
      </c>
      <c r="M718" s="2">
        <v>45776</v>
      </c>
      <c r="N718" s="1">
        <f t="shared" si="51"/>
        <v>-17</v>
      </c>
      <c r="O718" s="7">
        <f t="shared" si="52"/>
        <v>-6222</v>
      </c>
      <c r="R718" s="5">
        <f t="shared" si="53"/>
        <v>30</v>
      </c>
    </row>
    <row r="719" spans="1:18" x14ac:dyDescent="0.25">
      <c r="A719" s="1">
        <v>718</v>
      </c>
      <c r="B719" s="1" t="s">
        <v>13</v>
      </c>
      <c r="C719" s="1" t="s">
        <v>615</v>
      </c>
      <c r="D719" s="1" t="s">
        <v>692</v>
      </c>
      <c r="E719" s="1">
        <v>988840393</v>
      </c>
      <c r="F719" s="2">
        <v>45763</v>
      </c>
      <c r="G719" s="2">
        <v>45763</v>
      </c>
      <c r="H719" s="1">
        <v>14488621091</v>
      </c>
      <c r="I719" s="1" t="s">
        <v>693</v>
      </c>
      <c r="J719" s="1">
        <v>129.6</v>
      </c>
      <c r="K719" s="2">
        <f t="shared" si="50"/>
        <v>45793</v>
      </c>
      <c r="L719" s="7">
        <v>109.8</v>
      </c>
      <c r="M719" s="2">
        <v>45776</v>
      </c>
      <c r="N719" s="1">
        <f t="shared" si="51"/>
        <v>-17</v>
      </c>
      <c r="O719" s="7">
        <f t="shared" si="52"/>
        <v>-1866.6</v>
      </c>
      <c r="R719" s="5">
        <f t="shared" si="53"/>
        <v>30</v>
      </c>
    </row>
    <row r="720" spans="1:18" x14ac:dyDescent="0.25">
      <c r="A720" s="1">
        <v>719</v>
      </c>
      <c r="B720" s="1" t="s">
        <v>13</v>
      </c>
      <c r="C720" s="1" t="s">
        <v>615</v>
      </c>
      <c r="D720" s="1" t="s">
        <v>694</v>
      </c>
      <c r="E720" s="1">
        <v>1057150375</v>
      </c>
      <c r="F720" s="2">
        <v>45763</v>
      </c>
      <c r="G720" s="2">
        <v>45763</v>
      </c>
      <c r="H720" s="1">
        <v>14489246410</v>
      </c>
      <c r="I720" s="4">
        <v>45931</v>
      </c>
      <c r="J720" s="1">
        <v>12376.8</v>
      </c>
      <c r="K720" s="2">
        <f t="shared" si="50"/>
        <v>45793</v>
      </c>
      <c r="L720" s="7">
        <v>10485.9</v>
      </c>
      <c r="M720" s="2">
        <v>45776</v>
      </c>
      <c r="N720" s="1">
        <f t="shared" si="51"/>
        <v>-17</v>
      </c>
      <c r="O720" s="7">
        <f t="shared" si="52"/>
        <v>-178260.3</v>
      </c>
      <c r="R720" s="5">
        <f t="shared" si="53"/>
        <v>30</v>
      </c>
    </row>
    <row r="721" spans="1:18" x14ac:dyDescent="0.25">
      <c r="A721" s="1">
        <v>720</v>
      </c>
      <c r="B721" s="1" t="s">
        <v>13</v>
      </c>
      <c r="C721" s="1" t="s">
        <v>615</v>
      </c>
      <c r="D721" s="1" t="s">
        <v>695</v>
      </c>
      <c r="E721" s="1">
        <v>1883740647</v>
      </c>
      <c r="F721" s="2">
        <v>45765</v>
      </c>
      <c r="G721" s="2">
        <v>45765</v>
      </c>
      <c r="H721" s="1">
        <v>14511279886</v>
      </c>
      <c r="I721" s="1" t="s">
        <v>696</v>
      </c>
      <c r="J721" s="1">
        <v>380.43</v>
      </c>
      <c r="K721" s="2">
        <f t="shared" si="50"/>
        <v>45795</v>
      </c>
      <c r="L721" s="7">
        <v>322.31</v>
      </c>
      <c r="M721" s="2">
        <v>45783</v>
      </c>
      <c r="N721" s="1">
        <f t="shared" si="51"/>
        <v>-12</v>
      </c>
      <c r="O721" s="7">
        <f t="shared" si="52"/>
        <v>-3867.7200000000003</v>
      </c>
      <c r="R721" s="5">
        <f t="shared" si="53"/>
        <v>30</v>
      </c>
    </row>
    <row r="722" spans="1:18" x14ac:dyDescent="0.25">
      <c r="A722" s="1">
        <v>721</v>
      </c>
      <c r="B722" s="1" t="s">
        <v>13</v>
      </c>
      <c r="C722" s="1" t="s">
        <v>615</v>
      </c>
      <c r="D722" s="1" t="s">
        <v>697</v>
      </c>
      <c r="E722" s="1">
        <v>1777271204</v>
      </c>
      <c r="F722" s="2">
        <v>45776</v>
      </c>
      <c r="G722" s="2">
        <v>45776</v>
      </c>
      <c r="H722" s="1">
        <v>14560142227</v>
      </c>
      <c r="I722" s="4">
        <v>45840</v>
      </c>
      <c r="J722" s="1">
        <v>1728</v>
      </c>
      <c r="K722" s="2">
        <f t="shared" si="50"/>
        <v>45806</v>
      </c>
      <c r="L722" s="7">
        <v>1464</v>
      </c>
      <c r="M722" s="2">
        <v>45783</v>
      </c>
      <c r="N722" s="1">
        <f t="shared" si="51"/>
        <v>-23</v>
      </c>
      <c r="O722" s="7">
        <f t="shared" si="52"/>
        <v>-33672</v>
      </c>
      <c r="R722" s="5">
        <f t="shared" si="53"/>
        <v>30</v>
      </c>
    </row>
    <row r="723" spans="1:18" x14ac:dyDescent="0.25">
      <c r="A723" s="1">
        <v>722</v>
      </c>
      <c r="B723" s="1" t="s">
        <v>13</v>
      </c>
      <c r="C723" s="1" t="s">
        <v>615</v>
      </c>
      <c r="D723" s="1" t="s">
        <v>698</v>
      </c>
      <c r="E723" s="1">
        <v>3008670360</v>
      </c>
      <c r="F723" s="2">
        <v>45777</v>
      </c>
      <c r="G723" s="2">
        <v>45777</v>
      </c>
      <c r="H723" s="1">
        <v>14565340563</v>
      </c>
      <c r="I723" s="1" t="s">
        <v>699</v>
      </c>
      <c r="J723" s="1">
        <v>940.04</v>
      </c>
      <c r="K723" s="2">
        <f t="shared" si="50"/>
        <v>45807</v>
      </c>
      <c r="L723" s="7">
        <v>796.42</v>
      </c>
      <c r="M723" s="2">
        <v>45783</v>
      </c>
      <c r="N723" s="1">
        <f t="shared" si="51"/>
        <v>-24</v>
      </c>
      <c r="O723" s="7">
        <f t="shared" si="52"/>
        <v>-19114.079999999998</v>
      </c>
      <c r="R723" s="5">
        <f t="shared" si="53"/>
        <v>30</v>
      </c>
    </row>
    <row r="724" spans="1:18" x14ac:dyDescent="0.25">
      <c r="A724" s="1">
        <v>723</v>
      </c>
      <c r="B724" s="1" t="s">
        <v>13</v>
      </c>
      <c r="C724" s="1" t="s">
        <v>615</v>
      </c>
      <c r="D724" s="1" t="s">
        <v>622</v>
      </c>
      <c r="E724" s="1">
        <v>2604921201</v>
      </c>
      <c r="F724" s="2">
        <v>45783</v>
      </c>
      <c r="G724" s="2">
        <v>45783</v>
      </c>
      <c r="H724" s="1">
        <v>14611041029</v>
      </c>
      <c r="I724" s="1" t="s">
        <v>700</v>
      </c>
      <c r="J724" s="1">
        <v>2459.52</v>
      </c>
      <c r="K724" s="2">
        <f t="shared" si="50"/>
        <v>45813</v>
      </c>
      <c r="L724" s="7">
        <v>2083.7600000000002</v>
      </c>
      <c r="M724" s="2">
        <v>45793</v>
      </c>
      <c r="N724" s="1">
        <f t="shared" si="51"/>
        <v>-20</v>
      </c>
      <c r="O724" s="7">
        <f t="shared" si="52"/>
        <v>-41675.200000000004</v>
      </c>
      <c r="R724" s="5">
        <f t="shared" si="53"/>
        <v>30</v>
      </c>
    </row>
    <row r="725" spans="1:18" x14ac:dyDescent="0.25">
      <c r="A725" s="1">
        <v>724</v>
      </c>
      <c r="B725" s="1" t="s">
        <v>13</v>
      </c>
      <c r="C725" s="1" t="s">
        <v>615</v>
      </c>
      <c r="D725" s="1" t="s">
        <v>701</v>
      </c>
      <c r="E725" s="1">
        <v>2350590390</v>
      </c>
      <c r="F725" s="2">
        <v>45784</v>
      </c>
      <c r="G725" s="2">
        <v>45784</v>
      </c>
      <c r="H725" s="1">
        <v>14616822192</v>
      </c>
      <c r="I725" s="1">
        <v>60</v>
      </c>
      <c r="J725" s="1">
        <v>2901.6</v>
      </c>
      <c r="K725" s="2">
        <f t="shared" si="50"/>
        <v>45814</v>
      </c>
      <c r="L725" s="7">
        <v>2458.3000000000002</v>
      </c>
      <c r="M725" s="2">
        <v>45793</v>
      </c>
      <c r="N725" s="1">
        <f t="shared" si="51"/>
        <v>-21</v>
      </c>
      <c r="O725" s="7">
        <f t="shared" si="52"/>
        <v>-51624.3</v>
      </c>
      <c r="R725" s="5">
        <f t="shared" si="53"/>
        <v>30</v>
      </c>
    </row>
    <row r="726" spans="1:18" x14ac:dyDescent="0.25">
      <c r="A726" s="1">
        <v>725</v>
      </c>
      <c r="B726" s="1" t="s">
        <v>13</v>
      </c>
      <c r="C726" s="1" t="s">
        <v>615</v>
      </c>
      <c r="D726" s="1" t="s">
        <v>702</v>
      </c>
      <c r="E726" s="1">
        <v>2679350138</v>
      </c>
      <c r="F726" s="2">
        <v>45784</v>
      </c>
      <c r="G726" s="2">
        <v>45784</v>
      </c>
      <c r="H726" s="1">
        <v>14617538828</v>
      </c>
      <c r="I726" s="1">
        <v>310</v>
      </c>
      <c r="J726" s="1">
        <v>3456</v>
      </c>
      <c r="K726" s="2">
        <f t="shared" si="50"/>
        <v>45814</v>
      </c>
      <c r="L726" s="7">
        <v>2928</v>
      </c>
      <c r="M726" s="2">
        <v>45793</v>
      </c>
      <c r="N726" s="1">
        <f t="shared" si="51"/>
        <v>-21</v>
      </c>
      <c r="O726" s="7">
        <f t="shared" si="52"/>
        <v>-61488</v>
      </c>
      <c r="R726" s="5">
        <f t="shared" si="53"/>
        <v>30</v>
      </c>
    </row>
    <row r="727" spans="1:18" x14ac:dyDescent="0.25">
      <c r="A727" s="1">
        <v>726</v>
      </c>
      <c r="B727" s="1" t="s">
        <v>13</v>
      </c>
      <c r="C727" s="1" t="s">
        <v>615</v>
      </c>
      <c r="D727" s="1" t="s">
        <v>703</v>
      </c>
      <c r="E727" s="1">
        <v>14996981008</v>
      </c>
      <c r="F727" s="2">
        <v>45786</v>
      </c>
      <c r="G727" s="2">
        <v>45786</v>
      </c>
      <c r="H727" s="1">
        <v>14640671532</v>
      </c>
      <c r="I727" s="1">
        <v>26755</v>
      </c>
      <c r="J727" s="1">
        <v>141.63999999999999</v>
      </c>
      <c r="K727" s="2">
        <f t="shared" si="50"/>
        <v>45816</v>
      </c>
      <c r="L727" s="7">
        <v>120</v>
      </c>
      <c r="M727" s="2">
        <v>45790</v>
      </c>
      <c r="N727" s="1">
        <f t="shared" si="51"/>
        <v>-26</v>
      </c>
      <c r="O727" s="7">
        <f t="shared" si="52"/>
        <v>-3120</v>
      </c>
      <c r="R727" s="5">
        <f t="shared" si="53"/>
        <v>30</v>
      </c>
    </row>
    <row r="728" spans="1:18" x14ac:dyDescent="0.25">
      <c r="A728" s="1">
        <v>727</v>
      </c>
      <c r="B728" s="1" t="s">
        <v>13</v>
      </c>
      <c r="C728" s="1" t="s">
        <v>615</v>
      </c>
      <c r="D728" s="1" t="s">
        <v>692</v>
      </c>
      <c r="E728" s="1">
        <v>988840393</v>
      </c>
      <c r="F728" s="2">
        <v>45789</v>
      </c>
      <c r="G728" s="2">
        <v>45789</v>
      </c>
      <c r="H728" s="1">
        <v>14660078041</v>
      </c>
      <c r="I728" s="1" t="s">
        <v>704</v>
      </c>
      <c r="J728" s="1">
        <v>26615.7</v>
      </c>
      <c r="K728" s="2">
        <f t="shared" si="50"/>
        <v>45819</v>
      </c>
      <c r="L728" s="7">
        <v>22549.41</v>
      </c>
      <c r="M728" s="2">
        <v>45799</v>
      </c>
      <c r="N728" s="1">
        <f t="shared" si="51"/>
        <v>-20</v>
      </c>
      <c r="O728" s="7">
        <f t="shared" si="52"/>
        <v>-450988.2</v>
      </c>
      <c r="R728" s="5">
        <f t="shared" si="53"/>
        <v>30</v>
      </c>
    </row>
    <row r="729" spans="1:18" x14ac:dyDescent="0.25">
      <c r="A729" s="1">
        <v>728</v>
      </c>
      <c r="B729" s="1" t="s">
        <v>13</v>
      </c>
      <c r="C729" s="1" t="s">
        <v>615</v>
      </c>
      <c r="D729" s="1" t="s">
        <v>692</v>
      </c>
      <c r="E729" s="1">
        <v>988840393</v>
      </c>
      <c r="F729" s="2">
        <v>45789</v>
      </c>
      <c r="G729" s="2">
        <v>45789</v>
      </c>
      <c r="H729" s="1">
        <v>14660080574</v>
      </c>
      <c r="I729" s="1" t="s">
        <v>705</v>
      </c>
      <c r="J729" s="1">
        <v>26615.7</v>
      </c>
      <c r="K729" s="2">
        <f t="shared" si="50"/>
        <v>45819</v>
      </c>
      <c r="L729" s="7">
        <v>22549.41</v>
      </c>
      <c r="M729" s="2">
        <v>45799</v>
      </c>
      <c r="N729" s="1">
        <f t="shared" si="51"/>
        <v>-20</v>
      </c>
      <c r="O729" s="7">
        <f t="shared" si="52"/>
        <v>-450988.2</v>
      </c>
      <c r="R729" s="5">
        <f t="shared" si="53"/>
        <v>30</v>
      </c>
    </row>
    <row r="730" spans="1:18" x14ac:dyDescent="0.25">
      <c r="A730" s="1">
        <v>729</v>
      </c>
      <c r="B730" s="1" t="s">
        <v>13</v>
      </c>
      <c r="C730" s="1" t="s">
        <v>615</v>
      </c>
      <c r="D730" s="1" t="s">
        <v>706</v>
      </c>
      <c r="E730" s="1">
        <v>2313821007</v>
      </c>
      <c r="F730" s="2">
        <v>45790</v>
      </c>
      <c r="G730" s="2">
        <v>45790</v>
      </c>
      <c r="H730" s="1">
        <v>14672729108</v>
      </c>
      <c r="I730" s="1" t="s">
        <v>707</v>
      </c>
      <c r="J730" s="1">
        <v>5760</v>
      </c>
      <c r="K730" s="2">
        <f t="shared" si="50"/>
        <v>45820</v>
      </c>
      <c r="L730" s="7">
        <v>4880</v>
      </c>
      <c r="M730" s="2">
        <v>45799</v>
      </c>
      <c r="N730" s="1">
        <f t="shared" si="51"/>
        <v>-21</v>
      </c>
      <c r="O730" s="7">
        <f t="shared" si="52"/>
        <v>-102480</v>
      </c>
      <c r="R730" s="5">
        <f t="shared" si="53"/>
        <v>30</v>
      </c>
    </row>
    <row r="731" spans="1:18" x14ac:dyDescent="0.25">
      <c r="A731" s="1">
        <v>730</v>
      </c>
      <c r="B731" s="1" t="s">
        <v>13</v>
      </c>
      <c r="C731" s="1" t="s">
        <v>615</v>
      </c>
      <c r="D731" s="1" t="s">
        <v>708</v>
      </c>
      <c r="E731" s="1">
        <v>1729090355</v>
      </c>
      <c r="F731" s="2">
        <v>45794</v>
      </c>
      <c r="G731" s="2">
        <v>45794</v>
      </c>
      <c r="H731" s="1">
        <v>14695496871</v>
      </c>
      <c r="I731" s="1" t="s">
        <v>709</v>
      </c>
      <c r="J731" s="1">
        <v>19008</v>
      </c>
      <c r="K731" s="2">
        <f t="shared" si="50"/>
        <v>45824</v>
      </c>
      <c r="L731" s="7">
        <v>16104</v>
      </c>
      <c r="M731" s="2">
        <v>45799</v>
      </c>
      <c r="N731" s="1">
        <f t="shared" si="51"/>
        <v>-25</v>
      </c>
      <c r="O731" s="7">
        <f t="shared" si="52"/>
        <v>-402600</v>
      </c>
      <c r="R731" s="5">
        <f t="shared" si="53"/>
        <v>30</v>
      </c>
    </row>
    <row r="732" spans="1:18" x14ac:dyDescent="0.25">
      <c r="A732" s="1">
        <v>731</v>
      </c>
      <c r="B732" s="1" t="s">
        <v>13</v>
      </c>
      <c r="C732" s="1" t="s">
        <v>615</v>
      </c>
      <c r="D732" s="1" t="s">
        <v>710</v>
      </c>
      <c r="E732" s="1">
        <v>1735120972</v>
      </c>
      <c r="F732" s="2">
        <v>45799</v>
      </c>
      <c r="G732" s="2">
        <v>45799</v>
      </c>
      <c r="H732" s="1">
        <v>14739309820</v>
      </c>
      <c r="I732" s="1">
        <v>660</v>
      </c>
      <c r="J732" s="1">
        <v>993.6</v>
      </c>
      <c r="K732" s="2">
        <f t="shared" si="50"/>
        <v>45829</v>
      </c>
      <c r="L732" s="7">
        <v>841.8</v>
      </c>
      <c r="M732" s="2">
        <v>45805</v>
      </c>
      <c r="N732" s="1">
        <f t="shared" si="51"/>
        <v>-24</v>
      </c>
      <c r="O732" s="7">
        <f t="shared" si="52"/>
        <v>-20203.199999999997</v>
      </c>
      <c r="R732" s="5">
        <f t="shared" si="53"/>
        <v>30</v>
      </c>
    </row>
    <row r="733" spans="1:18" x14ac:dyDescent="0.25">
      <c r="A733" s="1">
        <v>732</v>
      </c>
      <c r="B733" s="1" t="s">
        <v>13</v>
      </c>
      <c r="C733" s="1" t="s">
        <v>615</v>
      </c>
      <c r="D733" s="1" t="s">
        <v>711</v>
      </c>
      <c r="E733" s="1">
        <v>93026890017</v>
      </c>
      <c r="F733" s="2">
        <v>45799</v>
      </c>
      <c r="G733" s="2">
        <v>45799</v>
      </c>
      <c r="H733" s="1">
        <v>14739975492</v>
      </c>
      <c r="I733" s="1" t="s">
        <v>712</v>
      </c>
      <c r="J733" s="1">
        <v>17.8</v>
      </c>
      <c r="K733" s="2">
        <f t="shared" si="50"/>
        <v>45829</v>
      </c>
      <c r="L733" s="7">
        <v>15.08</v>
      </c>
      <c r="M733" s="2">
        <v>45807</v>
      </c>
      <c r="N733" s="1">
        <f t="shared" si="51"/>
        <v>-22</v>
      </c>
      <c r="O733" s="7">
        <f t="shared" si="52"/>
        <v>-331.76</v>
      </c>
      <c r="R733" s="5">
        <f t="shared" si="53"/>
        <v>30</v>
      </c>
    </row>
    <row r="734" spans="1:18" x14ac:dyDescent="0.25">
      <c r="A734" s="1">
        <v>733</v>
      </c>
      <c r="B734" s="1" t="s">
        <v>13</v>
      </c>
      <c r="C734" s="1" t="s">
        <v>615</v>
      </c>
      <c r="D734" s="1" t="s">
        <v>711</v>
      </c>
      <c r="E734" s="1">
        <v>93026890017</v>
      </c>
      <c r="F734" s="2">
        <v>45799</v>
      </c>
      <c r="G734" s="2">
        <v>45799</v>
      </c>
      <c r="H734" s="1">
        <v>14740198941</v>
      </c>
      <c r="I734" s="1" t="s">
        <v>713</v>
      </c>
      <c r="J734" s="1">
        <v>23.51</v>
      </c>
      <c r="K734" s="2">
        <f t="shared" si="50"/>
        <v>45829</v>
      </c>
      <c r="L734" s="7">
        <v>19.920000000000002</v>
      </c>
      <c r="M734" s="2">
        <v>45807</v>
      </c>
      <c r="N734" s="1">
        <f t="shared" si="51"/>
        <v>-22</v>
      </c>
      <c r="O734" s="7">
        <f t="shared" si="52"/>
        <v>-438.24</v>
      </c>
      <c r="R734" s="5">
        <f t="shared" si="53"/>
        <v>30</v>
      </c>
    </row>
    <row r="735" spans="1:18" x14ac:dyDescent="0.25">
      <c r="A735" s="1">
        <v>734</v>
      </c>
      <c r="B735" s="1" t="s">
        <v>13</v>
      </c>
      <c r="C735" s="1" t="s">
        <v>615</v>
      </c>
      <c r="D735" s="1" t="s">
        <v>622</v>
      </c>
      <c r="E735" s="1">
        <v>2604921201</v>
      </c>
      <c r="F735" s="2">
        <v>45803</v>
      </c>
      <c r="G735" s="2">
        <v>45803</v>
      </c>
      <c r="H735" s="1">
        <v>14757620454</v>
      </c>
      <c r="I735" s="1" t="s">
        <v>714</v>
      </c>
      <c r="J735" s="1">
        <v>100.8</v>
      </c>
      <c r="K735" s="2">
        <f t="shared" si="50"/>
        <v>45833</v>
      </c>
      <c r="L735" s="7">
        <v>85.4</v>
      </c>
      <c r="M735" s="2">
        <v>45805</v>
      </c>
      <c r="N735" s="1">
        <f t="shared" si="51"/>
        <v>-28</v>
      </c>
      <c r="O735" s="7">
        <f t="shared" si="52"/>
        <v>-2391.2000000000003</v>
      </c>
      <c r="R735" s="5">
        <f t="shared" si="53"/>
        <v>30</v>
      </c>
    </row>
    <row r="736" spans="1:18" x14ac:dyDescent="0.25">
      <c r="A736" s="1">
        <v>735</v>
      </c>
      <c r="B736" s="1" t="s">
        <v>13</v>
      </c>
      <c r="C736" s="1" t="s">
        <v>615</v>
      </c>
      <c r="D736" s="1" t="s">
        <v>715</v>
      </c>
      <c r="E736" s="1">
        <v>8619670584</v>
      </c>
      <c r="F736" s="2">
        <v>45806</v>
      </c>
      <c r="G736" s="2">
        <v>45806</v>
      </c>
      <c r="H736" s="1">
        <v>14777239754</v>
      </c>
      <c r="I736" s="1">
        <v>25001697</v>
      </c>
      <c r="J736" s="1">
        <v>16655.29</v>
      </c>
      <c r="K736" s="2">
        <f t="shared" si="50"/>
        <v>45836</v>
      </c>
      <c r="L736" s="7">
        <v>14110.73</v>
      </c>
      <c r="M736" s="2">
        <v>45811</v>
      </c>
      <c r="N736" s="1">
        <f t="shared" si="51"/>
        <v>-25</v>
      </c>
      <c r="O736" s="7">
        <f t="shared" si="52"/>
        <v>-352768.25</v>
      </c>
      <c r="R736" s="5">
        <f t="shared" si="53"/>
        <v>30</v>
      </c>
    </row>
    <row r="737" spans="1:18" x14ac:dyDescent="0.25">
      <c r="A737" s="1">
        <v>736</v>
      </c>
      <c r="B737" s="1" t="s">
        <v>13</v>
      </c>
      <c r="C737" s="1" t="s">
        <v>615</v>
      </c>
      <c r="D737" s="1" t="s">
        <v>715</v>
      </c>
      <c r="E737" s="1">
        <v>8619670584</v>
      </c>
      <c r="F737" s="2">
        <v>45806</v>
      </c>
      <c r="G737" s="2">
        <v>45806</v>
      </c>
      <c r="H737" s="1">
        <v>14778123845</v>
      </c>
      <c r="I737" s="1">
        <v>25001700</v>
      </c>
      <c r="J737" s="1">
        <v>59.76</v>
      </c>
      <c r="K737" s="2">
        <f t="shared" si="50"/>
        <v>45836</v>
      </c>
      <c r="L737" s="7">
        <v>50.63</v>
      </c>
      <c r="M737" s="2">
        <v>45811</v>
      </c>
      <c r="N737" s="1">
        <f t="shared" si="51"/>
        <v>-25</v>
      </c>
      <c r="O737" s="7">
        <f t="shared" si="52"/>
        <v>-1265.75</v>
      </c>
      <c r="R737" s="5">
        <f t="shared" si="53"/>
        <v>30</v>
      </c>
    </row>
    <row r="738" spans="1:18" x14ac:dyDescent="0.25">
      <c r="A738" s="1">
        <v>737</v>
      </c>
      <c r="B738" s="1" t="s">
        <v>13</v>
      </c>
      <c r="C738" s="1" t="s">
        <v>615</v>
      </c>
      <c r="D738" s="1" t="s">
        <v>715</v>
      </c>
      <c r="E738" s="1">
        <v>8619670584</v>
      </c>
      <c r="F738" s="2">
        <v>45806</v>
      </c>
      <c r="G738" s="2">
        <v>45806</v>
      </c>
      <c r="H738" s="1">
        <v>14778234691</v>
      </c>
      <c r="I738" s="1">
        <v>25001715</v>
      </c>
      <c r="J738" s="1">
        <v>172.8</v>
      </c>
      <c r="K738" s="2">
        <f t="shared" si="50"/>
        <v>45836</v>
      </c>
      <c r="L738" s="7">
        <v>146.4</v>
      </c>
      <c r="M738" s="2">
        <v>45811</v>
      </c>
      <c r="N738" s="1">
        <f t="shared" si="51"/>
        <v>-25</v>
      </c>
      <c r="O738" s="7">
        <f t="shared" si="52"/>
        <v>-3660</v>
      </c>
      <c r="R738" s="5">
        <f t="shared" si="53"/>
        <v>30</v>
      </c>
    </row>
    <row r="739" spans="1:18" x14ac:dyDescent="0.25">
      <c r="A739" s="1">
        <v>738</v>
      </c>
      <c r="B739" s="1" t="s">
        <v>13</v>
      </c>
      <c r="C739" s="1" t="s">
        <v>615</v>
      </c>
      <c r="D739" s="1" t="s">
        <v>716</v>
      </c>
      <c r="E739" s="1">
        <v>3789750100</v>
      </c>
      <c r="F739" s="2">
        <v>45812</v>
      </c>
      <c r="G739" s="2">
        <v>45812</v>
      </c>
      <c r="H739" s="1">
        <v>14809035466</v>
      </c>
      <c r="I739" s="1" t="s">
        <v>717</v>
      </c>
      <c r="J739" s="1">
        <v>51840</v>
      </c>
      <c r="K739" s="2">
        <f t="shared" si="50"/>
        <v>45842</v>
      </c>
      <c r="L739" s="7">
        <v>43920</v>
      </c>
      <c r="M739" s="2">
        <v>45818</v>
      </c>
      <c r="N739" s="1">
        <f t="shared" si="51"/>
        <v>-24</v>
      </c>
      <c r="O739" s="7">
        <f t="shared" si="52"/>
        <v>-1054080</v>
      </c>
      <c r="R739" s="5">
        <f t="shared" si="53"/>
        <v>30</v>
      </c>
    </row>
    <row r="740" spans="1:18" x14ac:dyDescent="0.25">
      <c r="A740" s="1">
        <v>739</v>
      </c>
      <c r="B740" s="1" t="s">
        <v>13</v>
      </c>
      <c r="C740" s="1" t="s">
        <v>615</v>
      </c>
      <c r="D740" s="1" t="s">
        <v>708</v>
      </c>
      <c r="E740" s="1">
        <v>1729090355</v>
      </c>
      <c r="F740" s="2">
        <v>45811</v>
      </c>
      <c r="G740" s="2">
        <v>45811</v>
      </c>
      <c r="H740" s="1">
        <v>14810614824</v>
      </c>
      <c r="I740" s="1" t="s">
        <v>718</v>
      </c>
      <c r="J740" s="1">
        <v>1584</v>
      </c>
      <c r="K740" s="2">
        <f t="shared" si="50"/>
        <v>45841</v>
      </c>
      <c r="L740" s="7">
        <v>1342</v>
      </c>
      <c r="M740" s="2">
        <v>45818</v>
      </c>
      <c r="N740" s="1">
        <f t="shared" si="51"/>
        <v>-23</v>
      </c>
      <c r="O740" s="7">
        <f t="shared" si="52"/>
        <v>-30866</v>
      </c>
      <c r="R740" s="5">
        <f t="shared" si="53"/>
        <v>30</v>
      </c>
    </row>
    <row r="741" spans="1:18" x14ac:dyDescent="0.25">
      <c r="A741" s="1">
        <v>740</v>
      </c>
      <c r="B741" s="1" t="s">
        <v>13</v>
      </c>
      <c r="C741" s="1" t="s">
        <v>615</v>
      </c>
      <c r="D741" s="1" t="s">
        <v>628</v>
      </c>
      <c r="E741" s="1">
        <v>3410070365</v>
      </c>
      <c r="F741" s="2">
        <v>45812</v>
      </c>
      <c r="G741" s="2">
        <v>45812</v>
      </c>
      <c r="H741" s="1">
        <v>14810661559</v>
      </c>
      <c r="I741" s="1" t="s">
        <v>719</v>
      </c>
      <c r="J741" s="1">
        <v>22793.82</v>
      </c>
      <c r="K741" s="2">
        <f t="shared" si="50"/>
        <v>45842</v>
      </c>
      <c r="L741" s="7">
        <v>19311.43</v>
      </c>
      <c r="M741" s="2">
        <v>45818</v>
      </c>
      <c r="N741" s="1">
        <f t="shared" si="51"/>
        <v>-24</v>
      </c>
      <c r="O741" s="7">
        <f t="shared" si="52"/>
        <v>-463474.32</v>
      </c>
      <c r="R741" s="5">
        <f t="shared" si="53"/>
        <v>30</v>
      </c>
    </row>
    <row r="742" spans="1:18" x14ac:dyDescent="0.25">
      <c r="A742" s="1">
        <v>741</v>
      </c>
      <c r="B742" s="1" t="s">
        <v>13</v>
      </c>
      <c r="C742" s="1" t="s">
        <v>615</v>
      </c>
      <c r="D742" s="1" t="s">
        <v>622</v>
      </c>
      <c r="E742" s="1">
        <v>2604921201</v>
      </c>
      <c r="F742" s="2">
        <v>45812</v>
      </c>
      <c r="G742" s="2">
        <v>45812</v>
      </c>
      <c r="H742" s="1">
        <v>14816026459</v>
      </c>
      <c r="I742" s="1" t="s">
        <v>720</v>
      </c>
      <c r="J742" s="1">
        <v>3392.64</v>
      </c>
      <c r="K742" s="2">
        <f t="shared" si="50"/>
        <v>45842</v>
      </c>
      <c r="L742" s="7">
        <v>2874.32</v>
      </c>
      <c r="M742" s="2">
        <v>45818</v>
      </c>
      <c r="N742" s="1">
        <f t="shared" si="51"/>
        <v>-24</v>
      </c>
      <c r="O742" s="7">
        <f t="shared" si="52"/>
        <v>-68983.680000000008</v>
      </c>
      <c r="R742" s="5">
        <f t="shared" si="53"/>
        <v>30</v>
      </c>
    </row>
    <row r="743" spans="1:18" x14ac:dyDescent="0.25">
      <c r="A743" s="1">
        <v>742</v>
      </c>
      <c r="B743" s="1" t="s">
        <v>13</v>
      </c>
      <c r="C743" s="1" t="s">
        <v>615</v>
      </c>
      <c r="D743" s="1" t="s">
        <v>721</v>
      </c>
      <c r="E743" s="1">
        <v>1035310414</v>
      </c>
      <c r="F743" s="2">
        <v>45813</v>
      </c>
      <c r="G743" s="2">
        <v>45813</v>
      </c>
      <c r="H743" s="1">
        <v>14831516824</v>
      </c>
      <c r="I743" s="1" t="s">
        <v>722</v>
      </c>
      <c r="J743" s="1">
        <v>2078.19</v>
      </c>
      <c r="K743" s="2">
        <f t="shared" si="50"/>
        <v>45843</v>
      </c>
      <c r="L743" s="7">
        <v>1760.69</v>
      </c>
      <c r="M743" s="2">
        <v>45818</v>
      </c>
      <c r="N743" s="1">
        <f t="shared" si="51"/>
        <v>-25</v>
      </c>
      <c r="O743" s="7">
        <f t="shared" si="52"/>
        <v>-44017.25</v>
      </c>
      <c r="R743" s="5">
        <f t="shared" si="53"/>
        <v>30</v>
      </c>
    </row>
    <row r="744" spans="1:18" x14ac:dyDescent="0.25">
      <c r="A744" s="1">
        <v>743</v>
      </c>
      <c r="B744" s="1" t="s">
        <v>13</v>
      </c>
      <c r="C744" s="1" t="s">
        <v>615</v>
      </c>
      <c r="D744" s="1" t="s">
        <v>723</v>
      </c>
      <c r="E744" s="1">
        <v>893670620</v>
      </c>
      <c r="F744" s="2">
        <v>45815</v>
      </c>
      <c r="G744" s="2">
        <v>45815</v>
      </c>
      <c r="H744" s="1">
        <v>14839167967</v>
      </c>
      <c r="I744" s="1">
        <v>167</v>
      </c>
      <c r="J744" s="1">
        <v>1523.52</v>
      </c>
      <c r="K744" s="2">
        <f t="shared" si="50"/>
        <v>45845</v>
      </c>
      <c r="L744" s="7">
        <v>1290.76</v>
      </c>
      <c r="M744" s="2">
        <v>45819</v>
      </c>
      <c r="N744" s="1">
        <f t="shared" si="51"/>
        <v>-26</v>
      </c>
      <c r="O744" s="7">
        <f t="shared" si="52"/>
        <v>-33559.760000000002</v>
      </c>
      <c r="R744" s="5">
        <f t="shared" si="53"/>
        <v>30</v>
      </c>
    </row>
    <row r="745" spans="1:18" x14ac:dyDescent="0.25">
      <c r="L745" s="8">
        <f>SUM(L2:L744)</f>
        <v>7932252.5299999956</v>
      </c>
      <c r="N745" s="9">
        <f>SUM(N2:N744)</f>
        <v>-5137</v>
      </c>
      <c r="O745" s="8">
        <f>SUM(O2:O744)</f>
        <v>-78087547.900000066</v>
      </c>
      <c r="P745" s="10">
        <f>O745/L745</f>
        <v>-9.8443093692076538</v>
      </c>
      <c r="Q745" s="10">
        <f>N745/A744</f>
        <v>-6.9138627187079411</v>
      </c>
    </row>
  </sheetData>
  <autoFilter ref="A1:R744" xr:uid="{D1EE0F04-83FB-4D5B-BADA-9A7F9BF6B7AF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2025-07-10T11:03:51Z</dcterms:created>
  <dcterms:modified xsi:type="dcterms:W3CDTF">2025-07-10T11:03:51Z</dcterms:modified>
</cp:coreProperties>
</file>